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9060" yWindow="-120" windowWidth="29040" windowHeight="15720"/>
  </bookViews>
  <sheets>
    <sheet name="概算見積書（保守費用）" sheetId="7" r:id="rId1"/>
  </sheets>
  <definedNames>
    <definedName name="_xlnm.Print_Titles" localSheetId="0">'概算見積書（保守費用）'!$1:$4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6" i="7" l="1"/>
  <c r="O141" i="7"/>
  <c r="O64" i="7"/>
  <c r="O137" i="7" l="1"/>
  <c r="O155" i="7" l="1"/>
  <c r="O164" i="7"/>
  <c r="O154" i="7"/>
  <c r="O139" i="7"/>
  <c r="O79" i="7"/>
  <c r="O78" i="7"/>
  <c r="O75" i="7"/>
  <c r="O76" i="7" l="1"/>
  <c r="O74" i="7"/>
  <c r="O62" i="7"/>
  <c r="O86" i="7" l="1"/>
  <c r="O85" i="7"/>
  <c r="O70" i="7"/>
  <c r="O69" i="7"/>
  <c r="O32" i="7"/>
  <c r="O8" i="7"/>
  <c r="O173" i="7"/>
  <c r="O172" i="7"/>
  <c r="O171" i="7"/>
  <c r="O170" i="7"/>
  <c r="O169" i="7"/>
  <c r="O175" i="7"/>
  <c r="O174" i="7"/>
  <c r="O162" i="7"/>
  <c r="O161" i="7"/>
  <c r="O166" i="7"/>
  <c r="O165" i="7"/>
  <c r="O163" i="7"/>
  <c r="O160" i="7"/>
  <c r="O159" i="7"/>
  <c r="O156" i="7"/>
  <c r="O157" i="7"/>
  <c r="O153" i="7"/>
  <c r="O152" i="7"/>
  <c r="O151" i="7"/>
  <c r="O150" i="7"/>
  <c r="O140" i="7"/>
  <c r="O147" i="7"/>
  <c r="O146" i="7"/>
  <c r="O145" i="7"/>
  <c r="O144" i="7"/>
  <c r="O98" i="7"/>
  <c r="O97" i="7"/>
  <c r="O96" i="7"/>
  <c r="O95" i="7"/>
  <c r="O67" i="7"/>
  <c r="O68" i="7"/>
  <c r="O65" i="7"/>
  <c r="O63" i="7"/>
  <c r="O61" i="7"/>
  <c r="O80" i="7"/>
  <c r="O77" i="7"/>
  <c r="O73" i="7"/>
  <c r="O71" i="7"/>
  <c r="O87" i="7"/>
  <c r="O84" i="7"/>
  <c r="O83" i="7"/>
  <c r="O82" i="7"/>
  <c r="O94" i="7"/>
  <c r="O93" i="7"/>
  <c r="O92" i="7"/>
  <c r="O91" i="7"/>
  <c r="O89" i="7"/>
  <c r="O88" i="7"/>
  <c r="O50" i="7"/>
  <c r="O49" i="7"/>
  <c r="O48" i="7"/>
  <c r="O47" i="7"/>
  <c r="O46" i="7"/>
  <c r="O45" i="7"/>
  <c r="O44" i="7"/>
  <c r="O43" i="7"/>
  <c r="O14" i="7"/>
  <c r="O13" i="7"/>
  <c r="O12" i="7"/>
  <c r="O11" i="7"/>
  <c r="O10" i="7"/>
  <c r="O9" i="7"/>
  <c r="O20" i="7"/>
  <c r="O19" i="7"/>
  <c r="O18" i="7"/>
  <c r="O17" i="7"/>
  <c r="O16" i="7"/>
  <c r="O15" i="7"/>
  <c r="O25" i="7"/>
  <c r="O24" i="7"/>
  <c r="O23" i="7"/>
  <c r="O22" i="7"/>
  <c r="O21" i="7"/>
  <c r="L177" i="7" l="1"/>
  <c r="L123" i="7"/>
  <c r="L113" i="7"/>
  <c r="L103" i="7"/>
  <c r="L57" i="7"/>
  <c r="L39" i="7"/>
  <c r="M177" i="7"/>
  <c r="M123" i="7"/>
  <c r="M113" i="7"/>
  <c r="M103" i="7"/>
  <c r="M57" i="7"/>
  <c r="M39" i="7"/>
  <c r="L124" i="7" l="1"/>
  <c r="L125" i="7" s="1"/>
  <c r="L126" i="7" s="1"/>
  <c r="M124" i="7"/>
  <c r="M125" i="7" s="1"/>
  <c r="M126" i="7" s="1"/>
  <c r="O168" i="7"/>
  <c r="O118" i="7"/>
  <c r="O117" i="7"/>
  <c r="O37" i="7"/>
  <c r="G177" i="7"/>
  <c r="G123" i="7"/>
  <c r="G113" i="7"/>
  <c r="G103" i="7"/>
  <c r="G57" i="7"/>
  <c r="G39" i="7"/>
  <c r="G124" i="7" l="1"/>
  <c r="G125" i="7" s="1"/>
  <c r="O121" i="7"/>
  <c r="O106" i="7"/>
  <c r="J57" i="7"/>
  <c r="H39" i="7"/>
  <c r="N177" i="7" l="1"/>
  <c r="K177" i="7"/>
  <c r="J177" i="7"/>
  <c r="I177" i="7"/>
  <c r="H177" i="7"/>
  <c r="O176" i="7"/>
  <c r="O148" i="7"/>
  <c r="O142" i="7"/>
  <c r="O138" i="7"/>
  <c r="O136" i="7"/>
  <c r="O135" i="7"/>
  <c r="O134" i="7"/>
  <c r="N123" i="7"/>
  <c r="K123" i="7"/>
  <c r="J123" i="7"/>
  <c r="I123" i="7"/>
  <c r="H123" i="7"/>
  <c r="O122" i="7"/>
  <c r="O120" i="7"/>
  <c r="O116" i="7"/>
  <c r="N113" i="7"/>
  <c r="K113" i="7"/>
  <c r="J113" i="7"/>
  <c r="I113" i="7"/>
  <c r="H113" i="7"/>
  <c r="O112" i="7"/>
  <c r="O111" i="7"/>
  <c r="O110" i="7"/>
  <c r="O109" i="7"/>
  <c r="O108" i="7"/>
  <c r="O107" i="7"/>
  <c r="N103" i="7"/>
  <c r="K103" i="7"/>
  <c r="J103" i="7"/>
  <c r="I103" i="7"/>
  <c r="H103" i="7"/>
  <c r="O102" i="7"/>
  <c r="O101" i="7"/>
  <c r="O99" i="7"/>
  <c r="O60" i="7"/>
  <c r="N57" i="7"/>
  <c r="K57" i="7"/>
  <c r="I57" i="7"/>
  <c r="H57" i="7"/>
  <c r="O56" i="7"/>
  <c r="O55" i="7"/>
  <c r="O54" i="7"/>
  <c r="O53" i="7"/>
  <c r="O52" i="7"/>
  <c r="O51" i="7"/>
  <c r="O42" i="7"/>
  <c r="N39" i="7"/>
  <c r="K39" i="7"/>
  <c r="J39" i="7"/>
  <c r="I39" i="7"/>
  <c r="O38" i="7"/>
  <c r="O35" i="7"/>
  <c r="O34" i="7"/>
  <c r="O33" i="7"/>
  <c r="O31" i="7"/>
  <c r="O30" i="7"/>
  <c r="O29" i="7"/>
  <c r="O27" i="7"/>
  <c r="J124" i="7" l="1"/>
  <c r="J125" i="7" s="1"/>
  <c r="J126" i="7" s="1"/>
  <c r="O123" i="7"/>
  <c r="N124" i="7"/>
  <c r="N125" i="7" s="1"/>
  <c r="N126" i="7" s="1"/>
  <c r="O103" i="7"/>
  <c r="O57" i="7"/>
  <c r="O39" i="7"/>
  <c r="I124" i="7"/>
  <c r="I125" i="7" s="1"/>
  <c r="I126" i="7" s="1"/>
  <c r="H124" i="7"/>
  <c r="H125" i="7" s="1"/>
  <c r="H126" i="7" s="1"/>
  <c r="O113" i="7"/>
  <c r="K124" i="7"/>
  <c r="K125" i="7" s="1"/>
  <c r="K126" i="7" s="1"/>
  <c r="O177" i="7"/>
  <c r="G126" i="7"/>
  <c r="O124" i="7" l="1"/>
  <c r="O125" i="7" s="1"/>
  <c r="O126" i="7" s="1"/>
</calcChain>
</file>

<file path=xl/sharedStrings.xml><?xml version="1.0" encoding="utf-8"?>
<sst xmlns="http://schemas.openxmlformats.org/spreadsheetml/2006/main" count="336" uniqueCount="157">
  <si>
    <t>単位：円</t>
    <rPh sb="0" eb="2">
      <t>タンイ</t>
    </rPh>
    <rPh sb="3" eb="4">
      <t>エン</t>
    </rPh>
    <phoneticPr fontId="5"/>
  </si>
  <si>
    <t>導入費用</t>
    <rPh sb="0" eb="2">
      <t>ドウニュウ</t>
    </rPh>
    <rPh sb="2" eb="4">
      <t>ヒヨウ</t>
    </rPh>
    <phoneticPr fontId="5"/>
  </si>
  <si>
    <t>保守費用</t>
    <rPh sb="0" eb="2">
      <t>ホシュ</t>
    </rPh>
    <rPh sb="2" eb="4">
      <t>ヒヨウ</t>
    </rPh>
    <phoneticPr fontId="5"/>
  </si>
  <si>
    <t>Ⅰ．基幹システム費用</t>
    <rPh sb="2" eb="4">
      <t>キカン</t>
    </rPh>
    <phoneticPr fontId="5"/>
  </si>
  <si>
    <t>製品名/ベンダ名/販社名</t>
    <rPh sb="0" eb="3">
      <t>セイヒンメイ</t>
    </rPh>
    <rPh sb="7" eb="8">
      <t>メイ</t>
    </rPh>
    <rPh sb="9" eb="11">
      <t>ハンシャ</t>
    </rPh>
    <rPh sb="11" eb="12">
      <t>メイ</t>
    </rPh>
    <phoneticPr fontId="5"/>
  </si>
  <si>
    <t>数量</t>
    <rPh sb="0" eb="2">
      <t>スウリョウ</t>
    </rPh>
    <phoneticPr fontId="5"/>
  </si>
  <si>
    <t>合計</t>
    <rPh sb="0" eb="2">
      <t>ゴウケイ</t>
    </rPh>
    <phoneticPr fontId="5"/>
  </si>
  <si>
    <t>補足説明</t>
    <rPh sb="0" eb="2">
      <t>ホソク</t>
    </rPh>
    <rPh sb="2" eb="4">
      <t>セツメイ</t>
    </rPh>
    <phoneticPr fontId="5"/>
  </si>
  <si>
    <t xml:space="preserve"> - 基幹システム</t>
    <rPh sb="3" eb="5">
      <t>キカン</t>
    </rPh>
    <phoneticPr fontId="5"/>
  </si>
  <si>
    <t xml:space="preserve"> - その他ツール等</t>
    <rPh sb="5" eb="6">
      <t>タ</t>
    </rPh>
    <rPh sb="9" eb="10">
      <t>トウ</t>
    </rPh>
    <phoneticPr fontId="5"/>
  </si>
  <si>
    <t>小計</t>
    <rPh sb="0" eb="2">
      <t>ショウケイ</t>
    </rPh>
    <phoneticPr fontId="5"/>
  </si>
  <si>
    <t>Ⅱ．部門システム費用（現行システム）</t>
    <rPh sb="2" eb="4">
      <t>ブモン</t>
    </rPh>
    <rPh sb="11" eb="13">
      <t>ゲンコウ</t>
    </rPh>
    <phoneticPr fontId="5"/>
  </si>
  <si>
    <t xml:space="preserve"> - 電子カルテシステム</t>
    <rPh sb="3" eb="5">
      <t>デンシ</t>
    </rPh>
    <phoneticPr fontId="5"/>
  </si>
  <si>
    <t xml:space="preserve"> - 機器の撤去費用</t>
    <rPh sb="3" eb="5">
      <t>キキ</t>
    </rPh>
    <rPh sb="6" eb="8">
      <t>テッキョ</t>
    </rPh>
    <rPh sb="8" eb="10">
      <t>ヒヨウ</t>
    </rPh>
    <phoneticPr fontId="5"/>
  </si>
  <si>
    <t xml:space="preserve"> - その他</t>
    <rPh sb="5" eb="6">
      <t>タ</t>
    </rPh>
    <phoneticPr fontId="5"/>
  </si>
  <si>
    <t>合計（税抜）</t>
    <rPh sb="0" eb="2">
      <t>ゴウケイ</t>
    </rPh>
    <rPh sb="1" eb="2">
      <t>ケイ</t>
    </rPh>
    <rPh sb="3" eb="5">
      <t>ゼイヌキ</t>
    </rPh>
    <phoneticPr fontId="5"/>
  </si>
  <si>
    <t>合計（税込）</t>
    <rPh sb="0" eb="2">
      <t>ゴウケイ</t>
    </rPh>
    <rPh sb="1" eb="2">
      <t>ケイ</t>
    </rPh>
    <rPh sb="3" eb="5">
      <t>ゼイコミ</t>
    </rPh>
    <phoneticPr fontId="5"/>
  </si>
  <si>
    <t>【記載要領】</t>
    <rPh sb="1" eb="3">
      <t>キサイ</t>
    </rPh>
    <rPh sb="3" eb="5">
      <t>ヨウリョウ</t>
    </rPh>
    <phoneticPr fontId="5"/>
  </si>
  <si>
    <t>　・費用項目や行数が不足している場合は追加をお願いします。</t>
    <rPh sb="2" eb="4">
      <t>ヒヨウ</t>
    </rPh>
    <rPh sb="4" eb="6">
      <t>コウモク</t>
    </rPh>
    <rPh sb="7" eb="9">
      <t>ギョウスウ</t>
    </rPh>
    <rPh sb="10" eb="12">
      <t>フソク</t>
    </rPh>
    <rPh sb="16" eb="18">
      <t>バアイ</t>
    </rPh>
    <rPh sb="19" eb="21">
      <t>ツイカ</t>
    </rPh>
    <rPh sb="23" eb="24">
      <t>ネガ</t>
    </rPh>
    <phoneticPr fontId="5"/>
  </si>
  <si>
    <t>Microsoft</t>
    <phoneticPr fontId="5"/>
  </si>
  <si>
    <t>令和8年度
（4月～3月）</t>
    <rPh sb="0" eb="2">
      <t>レイワ</t>
    </rPh>
    <rPh sb="3" eb="4">
      <t>ネン</t>
    </rPh>
    <rPh sb="4" eb="5">
      <t>ド</t>
    </rPh>
    <phoneticPr fontId="5"/>
  </si>
  <si>
    <t>令和9年度
（4月～3月）</t>
    <rPh sb="0" eb="2">
      <t>レイワ</t>
    </rPh>
    <rPh sb="3" eb="4">
      <t>ネン</t>
    </rPh>
    <rPh sb="4" eb="5">
      <t>ド</t>
    </rPh>
    <phoneticPr fontId="5"/>
  </si>
  <si>
    <t>Ⅴ．その他費用</t>
    <phoneticPr fontId="5"/>
  </si>
  <si>
    <t>Ⅳ．ネットワーク</t>
    <phoneticPr fontId="5"/>
  </si>
  <si>
    <t>　・次期医療情報システムは、TCO（イニシャルコスト＋ランニングコスト）で調達範囲を検討しますので、保守費用は必ず７年間分をご記入ください。</t>
    <rPh sb="2" eb="4">
      <t>ジキ</t>
    </rPh>
    <rPh sb="4" eb="6">
      <t>イリョウ</t>
    </rPh>
    <rPh sb="6" eb="8">
      <t>ジョウホウ</t>
    </rPh>
    <rPh sb="37" eb="39">
      <t>チョウタツ</t>
    </rPh>
    <rPh sb="39" eb="41">
      <t>ハンイ</t>
    </rPh>
    <rPh sb="42" eb="44">
      <t>ケントウ</t>
    </rPh>
    <rPh sb="50" eb="52">
      <t>ホシュ</t>
    </rPh>
    <rPh sb="52" eb="54">
      <t>ヒヨウ</t>
    </rPh>
    <rPh sb="55" eb="56">
      <t>カナラ</t>
    </rPh>
    <rPh sb="58" eb="60">
      <t>ネンカン</t>
    </rPh>
    <rPh sb="60" eb="61">
      <t>ブン</t>
    </rPh>
    <rPh sb="63" eb="65">
      <t>キニュウ</t>
    </rPh>
    <phoneticPr fontId="5"/>
  </si>
  <si>
    <t xml:space="preserve"> - ネットワーク機器（HIS系）</t>
    <rPh sb="9" eb="11">
      <t>キキ</t>
    </rPh>
    <rPh sb="15" eb="16">
      <t>ケイ</t>
    </rPh>
    <phoneticPr fontId="5"/>
  </si>
  <si>
    <t>消費税（10％）</t>
    <rPh sb="0" eb="3">
      <t>ショウヒゼイ</t>
    </rPh>
    <phoneticPr fontId="5"/>
  </si>
  <si>
    <t>ATOK Medcal/ジャストシステム</t>
    <phoneticPr fontId="5"/>
  </si>
  <si>
    <t>医学辞書 for ATOK/ジャストシステム</t>
    <rPh sb="0" eb="2">
      <t>イガク</t>
    </rPh>
    <rPh sb="2" eb="4">
      <t>ジショ</t>
    </rPh>
    <phoneticPr fontId="5"/>
  </si>
  <si>
    <t>Ⅲ．端末・周辺機器・ライセンス等の費用</t>
    <rPh sb="2" eb="4">
      <t>タンマツ</t>
    </rPh>
    <rPh sb="5" eb="7">
      <t>シュウヘン</t>
    </rPh>
    <rPh sb="15" eb="16">
      <t>ナド</t>
    </rPh>
    <phoneticPr fontId="5"/>
  </si>
  <si>
    <r>
      <t xml:space="preserve">製品名/ベンダ名/販社名
</t>
    </r>
    <r>
      <rPr>
        <b/>
        <sz val="10"/>
        <color rgb="FFFF0000"/>
        <rFont val="Meiryo UI"/>
        <family val="3"/>
        <charset val="128"/>
      </rPr>
      <t>※現行を記載しているため、提案する内容に変更</t>
    </r>
    <rPh sb="0" eb="3">
      <t>セイヒンメイ</t>
    </rPh>
    <rPh sb="7" eb="8">
      <t>メイ</t>
    </rPh>
    <rPh sb="9" eb="11">
      <t>ハンシャ</t>
    </rPh>
    <rPh sb="11" eb="12">
      <t>メイ</t>
    </rPh>
    <rPh sb="14" eb="16">
      <t>ゲンコウ</t>
    </rPh>
    <rPh sb="17" eb="19">
      <t>キサイ</t>
    </rPh>
    <rPh sb="26" eb="28">
      <t>テイアン</t>
    </rPh>
    <rPh sb="30" eb="32">
      <t>ナイヨウ</t>
    </rPh>
    <rPh sb="33" eb="35">
      <t>ヘンコウ</t>
    </rPh>
    <phoneticPr fontId="5"/>
  </si>
  <si>
    <t xml:space="preserve"> - 新規システム</t>
    <rPh sb="3" eb="5">
      <t>シンキ</t>
    </rPh>
    <phoneticPr fontId="5"/>
  </si>
  <si>
    <t>Ⅵ．新規システム、部門管理システム、追加機器等費用</t>
    <rPh sb="2" eb="4">
      <t>シンキ</t>
    </rPh>
    <rPh sb="9" eb="11">
      <t>ブモン</t>
    </rPh>
    <rPh sb="11" eb="13">
      <t>カンリ</t>
    </rPh>
    <rPh sb="18" eb="20">
      <t>ツイカ</t>
    </rPh>
    <rPh sb="20" eb="22">
      <t>キキ</t>
    </rPh>
    <rPh sb="22" eb="23">
      <t>ナド</t>
    </rPh>
    <phoneticPr fontId="5"/>
  </si>
  <si>
    <t xml:space="preserve"> - 端末追加（1台あたりの追加費用）</t>
    <rPh sb="3" eb="5">
      <t>タンマツ</t>
    </rPh>
    <rPh sb="5" eb="7">
      <t>ツイカ</t>
    </rPh>
    <rPh sb="9" eb="10">
      <t>ダイ</t>
    </rPh>
    <rPh sb="14" eb="16">
      <t>ツイカ</t>
    </rPh>
    <rPh sb="16" eb="18">
      <t>ヒヨウ</t>
    </rPh>
    <phoneticPr fontId="5"/>
  </si>
  <si>
    <t>一式</t>
    <rPh sb="0" eb="2">
      <t>イッシキ</t>
    </rPh>
    <phoneticPr fontId="3"/>
  </si>
  <si>
    <t>■追加情報の確認</t>
    <rPh sb="1" eb="3">
      <t>ツイカ</t>
    </rPh>
    <rPh sb="3" eb="5">
      <t>ジョウホウ</t>
    </rPh>
    <rPh sb="6" eb="8">
      <t>カクニン</t>
    </rPh>
    <phoneticPr fontId="3"/>
  </si>
  <si>
    <t>　・「製品名/ベンダ名/販社名」は参考情報として現行ベンダを記載していますので、提案ベンダをご記入ください。</t>
    <rPh sb="3" eb="6">
      <t>セイヒンメイ</t>
    </rPh>
    <rPh sb="10" eb="11">
      <t>メイ</t>
    </rPh>
    <rPh sb="12" eb="14">
      <t>ハンシャ</t>
    </rPh>
    <rPh sb="14" eb="15">
      <t>メイ</t>
    </rPh>
    <rPh sb="17" eb="19">
      <t>サンコウ</t>
    </rPh>
    <rPh sb="19" eb="21">
      <t>ジョウホウ</t>
    </rPh>
    <rPh sb="24" eb="26">
      <t>ゲンコウ</t>
    </rPh>
    <rPh sb="30" eb="32">
      <t>キサイ</t>
    </rPh>
    <rPh sb="40" eb="42">
      <t>テイアン</t>
    </rPh>
    <rPh sb="47" eb="49">
      <t>キニュウ</t>
    </rPh>
    <phoneticPr fontId="5"/>
  </si>
  <si>
    <t xml:space="preserve">現行）Windows10 </t>
    <rPh sb="0" eb="2">
      <t>ゲンコウ</t>
    </rPh>
    <phoneticPr fontId="5"/>
  </si>
  <si>
    <t>現行端末等の機器の撤去</t>
    <rPh sb="0" eb="2">
      <t>ゲンコウ</t>
    </rPh>
    <rPh sb="2" eb="4">
      <t>タンマツ</t>
    </rPh>
    <rPh sb="4" eb="5">
      <t>ナド</t>
    </rPh>
    <rPh sb="6" eb="8">
      <t>キキ</t>
    </rPh>
    <rPh sb="9" eb="11">
      <t>テッキョ</t>
    </rPh>
    <phoneticPr fontId="5"/>
  </si>
  <si>
    <t>現行端末等のデータ消去</t>
    <rPh sb="0" eb="2">
      <t>ゲンコウ</t>
    </rPh>
    <rPh sb="2" eb="4">
      <t>タンマツ</t>
    </rPh>
    <rPh sb="4" eb="5">
      <t>ナド</t>
    </rPh>
    <rPh sb="9" eb="11">
      <t>ショウキョ</t>
    </rPh>
    <phoneticPr fontId="5"/>
  </si>
  <si>
    <t>現行端末等の廃棄（廃棄証明含む）</t>
    <rPh sb="0" eb="2">
      <t>ゲンコウ</t>
    </rPh>
    <rPh sb="2" eb="4">
      <t>タンマツ</t>
    </rPh>
    <rPh sb="4" eb="5">
      <t>ナド</t>
    </rPh>
    <rPh sb="6" eb="8">
      <t>ハイキ</t>
    </rPh>
    <rPh sb="9" eb="13">
      <t>ハイキショウメイ</t>
    </rPh>
    <rPh sb="13" eb="14">
      <t>フク</t>
    </rPh>
    <phoneticPr fontId="5"/>
  </si>
  <si>
    <t xml:space="preserve"> - 部門システム（更新対象）</t>
    <rPh sb="3" eb="5">
      <t>ブモン</t>
    </rPh>
    <rPh sb="10" eb="12">
      <t>コウシン</t>
    </rPh>
    <rPh sb="12" eb="14">
      <t>タイショウ</t>
    </rPh>
    <phoneticPr fontId="6"/>
  </si>
  <si>
    <t>見積日：YYYY/MM/DD</t>
    <rPh sb="0" eb="3">
      <t>ミツモリビ</t>
    </rPh>
    <phoneticPr fontId="3"/>
  </si>
  <si>
    <r>
      <t>磐田市立総合病院　次期医療情報システム見積明細書</t>
    </r>
    <r>
      <rPr>
        <sz val="18"/>
        <color rgb="FFFF0000"/>
        <rFont val="Meiryo UI"/>
        <family val="3"/>
        <charset val="128"/>
      </rPr>
      <t>（貴社名）</t>
    </r>
    <r>
      <rPr>
        <sz val="18"/>
        <rFont val="Meiryo UI"/>
        <family val="3"/>
        <charset val="128"/>
      </rPr>
      <t>　【保守費用】</t>
    </r>
    <rPh sb="0" eb="4">
      <t>イワタシリツ</t>
    </rPh>
    <rPh sb="4" eb="6">
      <t>ソウゴウ</t>
    </rPh>
    <rPh sb="6" eb="8">
      <t>ビョウイン</t>
    </rPh>
    <rPh sb="9" eb="11">
      <t>ジキ</t>
    </rPh>
    <rPh sb="11" eb="13">
      <t>イリョウ</t>
    </rPh>
    <rPh sb="13" eb="15">
      <t>ジョウホウ</t>
    </rPh>
    <rPh sb="21" eb="23">
      <t>メイサイ</t>
    </rPh>
    <rPh sb="23" eb="24">
      <t>ショ</t>
    </rPh>
    <rPh sb="25" eb="27">
      <t>キシャ</t>
    </rPh>
    <rPh sb="27" eb="28">
      <t>メイ</t>
    </rPh>
    <rPh sb="31" eb="33">
      <t>ホシュ</t>
    </rPh>
    <rPh sb="33" eb="35">
      <t>ヒヨウ</t>
    </rPh>
    <phoneticPr fontId="5"/>
  </si>
  <si>
    <t>令和10年度
（4月～3月）</t>
    <rPh sb="0" eb="2">
      <t>レイワ</t>
    </rPh>
    <rPh sb="4" eb="5">
      <t>ネン</t>
    </rPh>
    <rPh sb="5" eb="6">
      <t>ド</t>
    </rPh>
    <phoneticPr fontId="5"/>
  </si>
  <si>
    <t>令和11年度
（4月～3月）</t>
    <rPh sb="0" eb="2">
      <t>レイワ</t>
    </rPh>
    <rPh sb="4" eb="5">
      <t>ネン</t>
    </rPh>
    <rPh sb="5" eb="6">
      <t>ド</t>
    </rPh>
    <phoneticPr fontId="5"/>
  </si>
  <si>
    <t>令和12年度
（4月～3月）</t>
    <rPh sb="0" eb="2">
      <t>レイワ</t>
    </rPh>
    <rPh sb="4" eb="5">
      <t>ネン</t>
    </rPh>
    <rPh sb="5" eb="6">
      <t>ド</t>
    </rPh>
    <phoneticPr fontId="5"/>
  </si>
  <si>
    <t>NEC</t>
    <phoneticPr fontId="3"/>
  </si>
  <si>
    <t>メディア/With</t>
    <phoneticPr fontId="3"/>
  </si>
  <si>
    <t xml:space="preserve">モアシステム/C-Note </t>
    <phoneticPr fontId="3"/>
  </si>
  <si>
    <t>モアシステム/Claio</t>
    <phoneticPr fontId="3"/>
  </si>
  <si>
    <t>メルス</t>
    <phoneticPr fontId="3"/>
  </si>
  <si>
    <t>石川コンピューター/PC-健診</t>
    <phoneticPr fontId="3"/>
  </si>
  <si>
    <t>インフォコム/Medi-Bank</t>
    <phoneticPr fontId="3"/>
  </si>
  <si>
    <t>インフォコム/Medi-UNITE</t>
    <phoneticPr fontId="3"/>
  </si>
  <si>
    <t>スカイ/SkySea ClientView/静岡情報処理センター</t>
    <phoneticPr fontId="3"/>
  </si>
  <si>
    <t>日本データカード</t>
    <phoneticPr fontId="3"/>
  </si>
  <si>
    <t>グローリー</t>
    <phoneticPr fontId="3"/>
  </si>
  <si>
    <t>※その他追加提案システムがあれば追加可能</t>
    <rPh sb="3" eb="4">
      <t>タ</t>
    </rPh>
    <rPh sb="4" eb="6">
      <t>ツイカ</t>
    </rPh>
    <rPh sb="6" eb="8">
      <t>テイアン</t>
    </rPh>
    <rPh sb="16" eb="18">
      <t>ツイカ</t>
    </rPh>
    <rPh sb="18" eb="20">
      <t>カノウ</t>
    </rPh>
    <phoneticPr fontId="3"/>
  </si>
  <si>
    <t>※その他追加提案があれば追加可能</t>
    <rPh sb="3" eb="4">
      <t>タ</t>
    </rPh>
    <rPh sb="4" eb="6">
      <t>ツイカ</t>
    </rPh>
    <rPh sb="6" eb="8">
      <t>テイアン</t>
    </rPh>
    <rPh sb="12" eb="14">
      <t>ツイカ</t>
    </rPh>
    <rPh sb="14" eb="16">
      <t>カノウ</t>
    </rPh>
    <phoneticPr fontId="3"/>
  </si>
  <si>
    <r>
      <t xml:space="preserve">Windows Server デバイスCAL
</t>
    </r>
    <r>
      <rPr>
        <sz val="10"/>
        <color rgb="FFFF0000"/>
        <rFont val="Meiryo UI"/>
        <family val="3"/>
        <charset val="128"/>
      </rPr>
      <t>　※デスクトップPC＋ノートPC用</t>
    </r>
    <phoneticPr fontId="5"/>
  </si>
  <si>
    <r>
      <t xml:space="preserve">日本語入力
</t>
    </r>
    <r>
      <rPr>
        <sz val="10"/>
        <color rgb="FFFF0000"/>
        <rFont val="Meiryo UI"/>
        <family val="3"/>
        <charset val="128"/>
      </rPr>
      <t>　※デスクトップPC＋ノートPC用</t>
    </r>
    <rPh sb="0" eb="3">
      <t>ニホンゴ</t>
    </rPh>
    <rPh sb="3" eb="5">
      <t>ニュウリョク</t>
    </rPh>
    <phoneticPr fontId="5"/>
  </si>
  <si>
    <r>
      <t xml:space="preserve">クライアント用OS
</t>
    </r>
    <r>
      <rPr>
        <sz val="10"/>
        <color rgb="FFFF0000"/>
        <rFont val="Meiryo UI"/>
        <family val="3"/>
        <charset val="128"/>
      </rPr>
      <t>　※デスクトップPC＋ノートPC用</t>
    </r>
    <rPh sb="6" eb="7">
      <t>ヨウ</t>
    </rPh>
    <rPh sb="26" eb="27">
      <t>ヨウ</t>
    </rPh>
    <phoneticPr fontId="5"/>
  </si>
  <si>
    <t>【新規導入希望】</t>
    <phoneticPr fontId="3"/>
  </si>
  <si>
    <t>二要素認証システム</t>
    <phoneticPr fontId="3"/>
  </si>
  <si>
    <t>電子カルテ外部参照システム</t>
    <phoneticPr fontId="3"/>
  </si>
  <si>
    <t>電子処方箋発行システム</t>
    <rPh sb="0" eb="7">
      <t>デンシショホウセンハッコウ</t>
    </rPh>
    <phoneticPr fontId="3"/>
  </si>
  <si>
    <t>電子カルテシステム（サーバ含）</t>
    <rPh sb="13" eb="14">
      <t>フク</t>
    </rPh>
    <phoneticPr fontId="5"/>
  </si>
  <si>
    <t>医事会計システム（サーバ含）</t>
    <rPh sb="0" eb="2">
      <t>イジ</t>
    </rPh>
    <rPh sb="2" eb="4">
      <t>カイケイ</t>
    </rPh>
    <phoneticPr fontId="5"/>
  </si>
  <si>
    <t>医学管理料算定補助システム（サーバ含）</t>
    <rPh sb="0" eb="2">
      <t>イガク</t>
    </rPh>
    <rPh sb="2" eb="4">
      <t>カンリ</t>
    </rPh>
    <rPh sb="4" eb="5">
      <t>リョウ</t>
    </rPh>
    <rPh sb="5" eb="7">
      <t>サンテイ</t>
    </rPh>
    <rPh sb="7" eb="9">
      <t>ホジョ</t>
    </rPh>
    <phoneticPr fontId="5"/>
  </si>
  <si>
    <t>DPCシステム（サーバ含）</t>
    <phoneticPr fontId="3"/>
  </si>
  <si>
    <t>診療支援システムDWH（サーバ含）</t>
    <phoneticPr fontId="3"/>
  </si>
  <si>
    <t>SS-MIX2ストレージ(標準化・拡張)（サーバ含）</t>
    <phoneticPr fontId="3"/>
  </si>
  <si>
    <t>シングルサインオンシステム（サーバ含）</t>
    <phoneticPr fontId="3"/>
  </si>
  <si>
    <t>POSレジシステム（サーバ含）</t>
    <phoneticPr fontId="3"/>
  </si>
  <si>
    <t>診療費後払いシステム（サーバ含）</t>
    <phoneticPr fontId="3"/>
  </si>
  <si>
    <t>診療費自動支払いシステム（サーバ含）</t>
    <phoneticPr fontId="3"/>
  </si>
  <si>
    <t>再来受付機システム（サーバ含）</t>
    <phoneticPr fontId="3"/>
  </si>
  <si>
    <t>診察券発行機システム（サーバ含）</t>
    <phoneticPr fontId="3"/>
  </si>
  <si>
    <t>診察待ち状況案内システム(院内・WEB・Mail)　（サーバ含）</t>
    <phoneticPr fontId="3"/>
  </si>
  <si>
    <t>薬剤情報提供システム(DI)　（サーバ含）</t>
    <phoneticPr fontId="3"/>
  </si>
  <si>
    <t>服薬指導システム　（サーバ含）</t>
    <phoneticPr fontId="3"/>
  </si>
  <si>
    <t>地域医療連携システム(紹介状)　（サーバ含）</t>
    <phoneticPr fontId="3"/>
  </si>
  <si>
    <t>眼科電子カルテシステム　（サーバ含）</t>
    <phoneticPr fontId="3"/>
  </si>
  <si>
    <t>画像ファイリングシステム　（サーバ含）</t>
    <phoneticPr fontId="3"/>
  </si>
  <si>
    <t>歯科電子カルテシステム　（サーバ含）</t>
    <phoneticPr fontId="3"/>
  </si>
  <si>
    <t>健診システム　（サーバ含）</t>
    <phoneticPr fontId="3"/>
  </si>
  <si>
    <t>IT資産管理システム　（サーバ含）</t>
    <phoneticPr fontId="3"/>
  </si>
  <si>
    <t>院内共有フォルダシステム　（サーバ含）</t>
    <phoneticPr fontId="3"/>
  </si>
  <si>
    <t>※ネットワークは既存環境を継続しますが、電子カルテ外部参照機能などシステムにおいて必要なネットワーク機器があれば記載してください。</t>
    <rPh sb="8" eb="10">
      <t>キゾン</t>
    </rPh>
    <rPh sb="10" eb="12">
      <t>カンキョウ</t>
    </rPh>
    <rPh sb="13" eb="15">
      <t>ケイゾク</t>
    </rPh>
    <rPh sb="20" eb="22">
      <t>デンシ</t>
    </rPh>
    <rPh sb="25" eb="27">
      <t>ガイブ</t>
    </rPh>
    <rPh sb="27" eb="29">
      <t>サンショウ</t>
    </rPh>
    <rPh sb="29" eb="31">
      <t>キノウ</t>
    </rPh>
    <rPh sb="41" eb="43">
      <t>ヒツヨウ</t>
    </rPh>
    <rPh sb="50" eb="52">
      <t>キキ</t>
    </rPh>
    <rPh sb="56" eb="58">
      <t>キサイ</t>
    </rPh>
    <phoneticPr fontId="5"/>
  </si>
  <si>
    <t xml:space="preserve"> - 診察待ち表示盤システム用関連端末機器</t>
    <rPh sb="3" eb="6">
      <t>シンサツマ</t>
    </rPh>
    <rPh sb="7" eb="10">
      <t>ヒョウジバン</t>
    </rPh>
    <rPh sb="14" eb="15">
      <t>ヨウ</t>
    </rPh>
    <rPh sb="15" eb="17">
      <t>カンレン</t>
    </rPh>
    <rPh sb="17" eb="19">
      <t>タンマツ</t>
    </rPh>
    <rPh sb="19" eb="21">
      <t>キキ</t>
    </rPh>
    <phoneticPr fontId="5"/>
  </si>
  <si>
    <t xml:space="preserve"> - 増設用ディスプレイ</t>
    <rPh sb="3" eb="6">
      <t>ゾウセツヨウ</t>
    </rPh>
    <phoneticPr fontId="5"/>
  </si>
  <si>
    <t>電子カルテ用デスクトップPC用モニタ</t>
    <rPh sb="14" eb="15">
      <t>ヨウ</t>
    </rPh>
    <phoneticPr fontId="5"/>
  </si>
  <si>
    <t>電子カルテ用ノートPC（マウス含）</t>
    <phoneticPr fontId="5"/>
  </si>
  <si>
    <t>電子カルテ用増設高精細モニタ①
（カラー2MP）</t>
    <rPh sb="6" eb="8">
      <t>ゾウセツ</t>
    </rPh>
    <rPh sb="8" eb="11">
      <t>コウセイサイ</t>
    </rPh>
    <phoneticPr fontId="5"/>
  </si>
  <si>
    <t>電子カルテ用増設高精細モニタ②
（カラー3MP）</t>
    <rPh sb="6" eb="8">
      <t>ゾウセツ</t>
    </rPh>
    <rPh sb="8" eb="11">
      <t>コウセイサイ</t>
    </rPh>
    <phoneticPr fontId="5"/>
  </si>
  <si>
    <t xml:space="preserve"> - プリンタ</t>
    <phoneticPr fontId="5"/>
  </si>
  <si>
    <t>A4モノクロプリンタ</t>
    <phoneticPr fontId="5"/>
  </si>
  <si>
    <t>A4カラープリンタ</t>
    <phoneticPr fontId="5"/>
  </si>
  <si>
    <t>A3カラープリンタ</t>
    <phoneticPr fontId="5"/>
  </si>
  <si>
    <t>A3レセプト用プリンタ</t>
    <rPh sb="6" eb="7">
      <t>ヨウ</t>
    </rPh>
    <phoneticPr fontId="3"/>
  </si>
  <si>
    <t>ラベルプリンタ</t>
    <phoneticPr fontId="3"/>
  </si>
  <si>
    <t>リストバンドプリンタ　</t>
    <phoneticPr fontId="3"/>
  </si>
  <si>
    <t xml:space="preserve"> - その他機器</t>
    <rPh sb="5" eb="6">
      <t>タ</t>
    </rPh>
    <rPh sb="6" eb="8">
      <t>キキ</t>
    </rPh>
    <phoneticPr fontId="5"/>
  </si>
  <si>
    <t>バーコードスキャナ（リーダ）</t>
    <phoneticPr fontId="3"/>
  </si>
  <si>
    <t>非接触ICカードリーダ</t>
    <phoneticPr fontId="3"/>
  </si>
  <si>
    <t>磁気カードリーダ</t>
    <rPh sb="0" eb="2">
      <t>ジキ</t>
    </rPh>
    <phoneticPr fontId="3"/>
  </si>
  <si>
    <t>ナーシングカート</t>
    <phoneticPr fontId="3"/>
  </si>
  <si>
    <t>再来受付機</t>
    <phoneticPr fontId="3"/>
  </si>
  <si>
    <t>診療費自動精算機</t>
    <phoneticPr fontId="3"/>
  </si>
  <si>
    <t>ＰＯＳレジ</t>
    <phoneticPr fontId="3"/>
  </si>
  <si>
    <t>診察券発行機</t>
    <rPh sb="0" eb="3">
      <t>シンサツケン</t>
    </rPh>
    <rPh sb="3" eb="6">
      <t>ハッコウキ</t>
    </rPh>
    <phoneticPr fontId="3"/>
  </si>
  <si>
    <t>保守費用</t>
    <phoneticPr fontId="3"/>
  </si>
  <si>
    <t>電子カルテ用デスクトップPC</t>
    <rPh sb="0" eb="2">
      <t>デンシ</t>
    </rPh>
    <rPh sb="5" eb="6">
      <t>ヨウ</t>
    </rPh>
    <phoneticPr fontId="5"/>
  </si>
  <si>
    <t>電子カルテ用デスクトップPC用キーボード</t>
    <rPh sb="14" eb="15">
      <t>ヨウ</t>
    </rPh>
    <phoneticPr fontId="5"/>
  </si>
  <si>
    <t>電子カルテ用デスクトップPC用マウス</t>
    <rPh sb="14" eb="15">
      <t>ヨウ</t>
    </rPh>
    <phoneticPr fontId="5"/>
  </si>
  <si>
    <t>電子カルテ用ノートPC</t>
    <phoneticPr fontId="5"/>
  </si>
  <si>
    <t>電子カルテ用ノートPC用マウス</t>
    <rPh sb="11" eb="12">
      <t>ヨウ</t>
    </rPh>
    <phoneticPr fontId="5"/>
  </si>
  <si>
    <t xml:space="preserve">  - 診察待ち表示盤システム用関連端末機器</t>
    <rPh sb="4" eb="6">
      <t>シンサツ</t>
    </rPh>
    <rPh sb="6" eb="7">
      <t>マ</t>
    </rPh>
    <rPh sb="8" eb="10">
      <t>ヒョウジ</t>
    </rPh>
    <rPh sb="10" eb="11">
      <t>バン</t>
    </rPh>
    <rPh sb="15" eb="16">
      <t>ヨウ</t>
    </rPh>
    <rPh sb="16" eb="18">
      <t>カンレン</t>
    </rPh>
    <rPh sb="18" eb="20">
      <t>タンマツ</t>
    </rPh>
    <rPh sb="20" eb="22">
      <t>キキ</t>
    </rPh>
    <phoneticPr fontId="5"/>
  </si>
  <si>
    <t>機能概要</t>
    <rPh sb="0" eb="2">
      <t>キノウ</t>
    </rPh>
    <rPh sb="2" eb="4">
      <t>ガイヨウ</t>
    </rPh>
    <phoneticPr fontId="5"/>
  </si>
  <si>
    <t>一式</t>
    <rPh sb="0" eb="2">
      <t>イッシキ</t>
    </rPh>
    <phoneticPr fontId="3"/>
  </si>
  <si>
    <t>BCP対策システム</t>
    <phoneticPr fontId="3"/>
  </si>
  <si>
    <t>病歴管理(退院サマリ)システム　（サーバ含）</t>
    <rPh sb="5" eb="7">
      <t>タイイン</t>
    </rPh>
    <phoneticPr fontId="3"/>
  </si>
  <si>
    <t>文書管理(診断書)システム　（サーバ含）</t>
    <rPh sb="5" eb="8">
      <t>シンダンショ</t>
    </rPh>
    <phoneticPr fontId="3"/>
  </si>
  <si>
    <r>
      <t xml:space="preserve">製品名/ベンダ名/販社名
</t>
    </r>
    <r>
      <rPr>
        <b/>
        <sz val="10"/>
        <color rgb="FFFF0000"/>
        <rFont val="Meiryo UI"/>
        <family val="3"/>
        <charset val="128"/>
      </rPr>
      <t>※現行を記載しているため、提案する内容に変更してください</t>
    </r>
    <rPh sb="0" eb="3">
      <t>セイヒンメイ</t>
    </rPh>
    <rPh sb="7" eb="8">
      <t>メイ</t>
    </rPh>
    <rPh sb="9" eb="11">
      <t>ハンシャ</t>
    </rPh>
    <rPh sb="11" eb="12">
      <t>メイ</t>
    </rPh>
    <rPh sb="14" eb="16">
      <t>ゲンコウ</t>
    </rPh>
    <rPh sb="17" eb="19">
      <t>キサイ</t>
    </rPh>
    <rPh sb="26" eb="28">
      <t>テイアン</t>
    </rPh>
    <rPh sb="30" eb="32">
      <t>ナイヨウ</t>
    </rPh>
    <rPh sb="33" eb="35">
      <t>ヘンコウ</t>
    </rPh>
    <phoneticPr fontId="5"/>
  </si>
  <si>
    <t>A4モノクロプリンタ用増設トレイ</t>
    <rPh sb="10" eb="11">
      <t>ヨウ</t>
    </rPh>
    <rPh sb="11" eb="13">
      <t>ゾウセツ</t>
    </rPh>
    <phoneticPr fontId="5"/>
  </si>
  <si>
    <t>診察待ち表示盤端末用ディスプレイ（大型FHDカラー）55型</t>
    <phoneticPr fontId="3"/>
  </si>
  <si>
    <t>仮想用サーバ（物流、ファイルメーカ仮想構築想定）
仮想用サーバOS（2を想定）</t>
    <rPh sb="0" eb="2">
      <t>カソウ</t>
    </rPh>
    <rPh sb="2" eb="3">
      <t>ヨウ</t>
    </rPh>
    <rPh sb="7" eb="9">
      <t>ブツリュウ</t>
    </rPh>
    <rPh sb="17" eb="19">
      <t>カソウ</t>
    </rPh>
    <rPh sb="19" eb="21">
      <t>コウチク</t>
    </rPh>
    <rPh sb="21" eb="23">
      <t>ソウテイ</t>
    </rPh>
    <rPh sb="25" eb="27">
      <t>カソウ</t>
    </rPh>
    <rPh sb="27" eb="28">
      <t>ヨウ</t>
    </rPh>
    <rPh sb="36" eb="38">
      <t>ソウテイ</t>
    </rPh>
    <phoneticPr fontId="3"/>
  </si>
  <si>
    <t xml:space="preserve"> - 病院個別利用仮想サーバ</t>
    <rPh sb="3" eb="5">
      <t>ビョウイン</t>
    </rPh>
    <rPh sb="5" eb="7">
      <t>コベツ</t>
    </rPh>
    <rPh sb="7" eb="9">
      <t>リヨウ</t>
    </rPh>
    <rPh sb="9" eb="11">
      <t>カソウ</t>
    </rPh>
    <phoneticPr fontId="5"/>
  </si>
  <si>
    <r>
      <t xml:space="preserve">Microsoft Office 2024以上
</t>
    </r>
    <r>
      <rPr>
        <sz val="10"/>
        <color rgb="FFFF0000"/>
        <rFont val="Meiryo UI"/>
        <family val="3"/>
        <charset val="128"/>
      </rPr>
      <t>　※デスクトップPC＋ノートPC用</t>
    </r>
    <phoneticPr fontId="5"/>
  </si>
  <si>
    <t>令和7年度
（1月～3月）</t>
    <rPh sb="0" eb="2">
      <t>レイワ</t>
    </rPh>
    <rPh sb="3" eb="5">
      <t>ネンド</t>
    </rPh>
    <rPh sb="8" eb="9">
      <t>ガツ</t>
    </rPh>
    <rPh sb="11" eb="12">
      <t>ガツ</t>
    </rPh>
    <phoneticPr fontId="5"/>
  </si>
  <si>
    <t>令和13年度
（4月～3月）</t>
    <rPh sb="0" eb="2">
      <t>レイワ</t>
    </rPh>
    <rPh sb="4" eb="5">
      <t>ネン</t>
    </rPh>
    <rPh sb="5" eb="6">
      <t>ド</t>
    </rPh>
    <phoneticPr fontId="5"/>
  </si>
  <si>
    <t>令和14年度
（4月～12月）</t>
    <rPh sb="0" eb="2">
      <t>レイワ</t>
    </rPh>
    <rPh sb="4" eb="5">
      <t>ネン</t>
    </rPh>
    <rPh sb="5" eb="6">
      <t>ド</t>
    </rPh>
    <phoneticPr fontId="5"/>
  </si>
  <si>
    <t>電子カルテ外部参照用ノートPC（マウス含）</t>
    <phoneticPr fontId="5"/>
  </si>
  <si>
    <t>電子カルテPC用ディスプレイ（大型FHDカラー）55型　
スタンド（移動式）</t>
    <phoneticPr fontId="3"/>
  </si>
  <si>
    <t>電子カルテPC用ディスプレイ（大型FHDカラー）55型　</t>
    <phoneticPr fontId="3"/>
  </si>
  <si>
    <t>グラフィックボード</t>
    <phoneticPr fontId="5"/>
  </si>
  <si>
    <t>高精細モニター品質管理ソフトウェア</t>
    <phoneticPr fontId="5"/>
  </si>
  <si>
    <t>電子カルテ外部参照用ノートPC</t>
    <phoneticPr fontId="5"/>
  </si>
  <si>
    <r>
      <t xml:space="preserve">医学辞書
</t>
    </r>
    <r>
      <rPr>
        <sz val="10"/>
        <color rgb="FFFF0000"/>
        <rFont val="Meiryo UI"/>
        <family val="3"/>
        <charset val="128"/>
      </rPr>
      <t>　※デスクトップPC＋ノートPC用</t>
    </r>
    <rPh sb="0" eb="2">
      <t>イガク</t>
    </rPh>
    <rPh sb="2" eb="4">
      <t>ジショ</t>
    </rPh>
    <phoneticPr fontId="5"/>
  </si>
  <si>
    <t>診察待ち表示盤用PC（キーボード＆マウス不要）</t>
    <rPh sb="7" eb="8">
      <t>ヨウ</t>
    </rPh>
    <phoneticPr fontId="5"/>
  </si>
  <si>
    <t>電子カルテ用デスクトップPC
（キーボード＋マウス含）</t>
    <rPh sb="0" eb="2">
      <t>デンシ</t>
    </rPh>
    <rPh sb="5" eb="6">
      <t>ヨウ</t>
    </rPh>
    <rPh sb="25" eb="26">
      <t>フク</t>
    </rPh>
    <phoneticPr fontId="5"/>
  </si>
  <si>
    <t>診察待ち表示盤用ディスプレイ（21.5インチ）</t>
    <rPh sb="7" eb="8">
      <t>ヨウ</t>
    </rPh>
    <phoneticPr fontId="5"/>
  </si>
  <si>
    <t>Claris FileMakerクライアント永続同時利用ライセンス</t>
    <phoneticPr fontId="3"/>
  </si>
  <si>
    <t>手術動画閲覧システム　（サーバ含）</t>
    <phoneticPr fontId="3"/>
  </si>
  <si>
    <t>（様式11号）</t>
    <rPh sb="1" eb="3">
      <t>ヨウシキ</t>
    </rPh>
    <rPh sb="5" eb="6">
      <t>ゴウ</t>
    </rPh>
    <phoneticPr fontId="3"/>
  </si>
  <si>
    <t>電子カルテ携帯端末システム(PDA)</t>
    <rPh sb="0" eb="2">
      <t>デンシ</t>
    </rPh>
    <rPh sb="5" eb="9">
      <t>ケイタイタンマツ</t>
    </rPh>
    <phoneticPr fontId="3"/>
  </si>
  <si>
    <r>
      <t xml:space="preserve">ウイルス対策ソフト
</t>
    </r>
    <r>
      <rPr>
        <sz val="10"/>
        <color rgb="FFFF0000"/>
        <rFont val="Meiryo UI"/>
        <family val="3"/>
        <charset val="128"/>
      </rPr>
      <t>　※1.デスクトップPC＋ノートPC用</t>
    </r>
    <r>
      <rPr>
        <sz val="10"/>
        <rFont val="Meiryo UI"/>
        <family val="3"/>
        <charset val="128"/>
      </rPr>
      <t xml:space="preserve">
</t>
    </r>
    <r>
      <rPr>
        <sz val="10"/>
        <color rgb="FFFF0000"/>
        <rFont val="Meiryo UI"/>
        <family val="3"/>
        <charset val="128"/>
      </rPr>
      <t>　※2.サーバ用</t>
    </r>
    <rPh sb="4" eb="6">
      <t>タイサク</t>
    </rPh>
    <rPh sb="37" eb="38">
      <t>ヨウ</t>
    </rPh>
    <phoneticPr fontId="5"/>
  </si>
  <si>
    <t>電子カルテ利用携帯端末（PDA）</t>
    <rPh sb="0" eb="2">
      <t>デンシ</t>
    </rPh>
    <rPh sb="5" eb="7">
      <t>リヨウ</t>
    </rPh>
    <rPh sb="7" eb="9">
      <t>ケイタイ</t>
    </rPh>
    <rPh sb="9" eb="11">
      <t>タンマツ</t>
    </rPh>
    <phoneticPr fontId="3"/>
  </si>
  <si>
    <r>
      <t xml:space="preserve">Microsoft Office ACCESS 2024以上
</t>
    </r>
    <r>
      <rPr>
        <sz val="10"/>
        <color rgb="FFFF0000"/>
        <rFont val="Meiryo UI"/>
        <family val="3"/>
        <charset val="128"/>
      </rPr>
      <t>　※クライアントPC用</t>
    </r>
    <rPh sb="41" eb="42">
      <t>ヨウ</t>
    </rPh>
    <phoneticPr fontId="5"/>
  </si>
  <si>
    <t>電子カルテ用ディスプレイ（大型FHDカラー）49.5型</t>
    <phoneticPr fontId="3"/>
  </si>
  <si>
    <t>電子カルテPC用ディスプレイ（大型FHDカラー）49.5型
スタンド（移動式）</t>
    <phoneticPr fontId="3"/>
  </si>
  <si>
    <t>診察待ち表示盤端末用ディスプレイ（大型FHDカラー）49.5型</t>
    <phoneticPr fontId="3"/>
  </si>
  <si>
    <t>サーバにもウイルス対策は必須です。
サーバ用は必要数を計上して追加してください。</t>
    <rPh sb="9" eb="11">
      <t>タイサク</t>
    </rPh>
    <rPh sb="12" eb="14">
      <t>ヒッス</t>
    </rPh>
    <phoneticPr fontId="3"/>
  </si>
  <si>
    <t>診察待ち表示盤端末用ディスプレイ（大型FHDカラー）49.5型</t>
    <phoneticPr fontId="3"/>
  </si>
  <si>
    <t>機器の機能概要は別資料
「別紙２　医療情報システム要求仕様書」の
「ハードウェア基本要件」シート参照</t>
    <rPh sb="0" eb="2">
      <t>キキ</t>
    </rPh>
    <rPh sb="3" eb="5">
      <t>キノウ</t>
    </rPh>
    <rPh sb="5" eb="7">
      <t>ガイヨウ</t>
    </rPh>
    <rPh sb="8" eb="9">
      <t>ベツ</t>
    </rPh>
    <rPh sb="9" eb="11">
      <t>シリョウ</t>
    </rPh>
    <rPh sb="13" eb="15">
      <t>ベッシ</t>
    </rPh>
    <rPh sb="40" eb="42">
      <t>キホン</t>
    </rPh>
    <rPh sb="42" eb="44">
      <t>ヨウケン</t>
    </rPh>
    <rPh sb="48" eb="50">
      <t>サンショウ</t>
    </rPh>
    <phoneticPr fontId="3"/>
  </si>
  <si>
    <t>990
＋α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</si>
</sst>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見積日 &quot;\:\ yyyy/m/d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8"/>
      <name val="Meiryo UI"/>
      <family val="3"/>
      <charset val="128"/>
    </font>
    <font>
      <sz val="6"/>
      <name val="ＭＳ Ｐゴシック"/>
      <family val="3"/>
      <charset val="128"/>
    </font>
    <font>
      <strike/>
      <sz val="9"/>
      <name val="Meiryo UI"/>
      <family val="3"/>
      <charset val="128"/>
    </font>
    <font>
      <sz val="18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2"/>
      <name val="Meiryo UI"/>
      <family val="3"/>
      <charset val="128"/>
    </font>
    <font>
      <sz val="10"/>
      <color theme="1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theme="0" tint="-0.499984740745262"/>
      </right>
      <top style="medium">
        <color indexed="64"/>
      </top>
      <bottom/>
      <diagonal/>
    </border>
    <border>
      <left style="thin">
        <color theme="0" tint="-0.499984740745262"/>
      </left>
      <right/>
      <top style="medium">
        <color indexed="64"/>
      </top>
      <bottom/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0" tint="-0.499984740745262"/>
      </bottom>
      <diagonal/>
    </border>
    <border>
      <left/>
      <right/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/>
      <diagonal/>
    </border>
    <border>
      <left style="thin">
        <color indexed="64"/>
      </left>
      <right style="medium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/>
      <diagonal/>
    </border>
    <border>
      <left/>
      <right style="thin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499984740745262"/>
      </left>
      <right/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2" borderId="0" xfId="0" applyFont="1" applyFill="1">
      <alignment vertical="center"/>
    </xf>
    <xf numFmtId="0" fontId="2" fillId="0" borderId="5" xfId="0" applyFont="1" applyBorder="1">
      <alignment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>
      <alignment vertical="center"/>
    </xf>
    <xf numFmtId="0" fontId="2" fillId="4" borderId="15" xfId="0" applyFont="1" applyFill="1" applyBorder="1" applyAlignment="1">
      <alignment horizontal="left" vertical="center"/>
    </xf>
    <xf numFmtId="0" fontId="2" fillId="0" borderId="22" xfId="0" applyFont="1" applyBorder="1" applyAlignment="1">
      <alignment horizontal="center" vertical="top"/>
    </xf>
    <xf numFmtId="0" fontId="2" fillId="0" borderId="29" xfId="0" applyFont="1" applyBorder="1" applyAlignment="1">
      <alignment horizontal="center" vertical="center"/>
    </xf>
    <xf numFmtId="0" fontId="2" fillId="4" borderId="34" xfId="0" applyFont="1" applyFill="1" applyBorder="1" applyAlignment="1">
      <alignment horizontal="left" vertical="center"/>
    </xf>
    <xf numFmtId="0" fontId="2" fillId="3" borderId="5" xfId="0" applyFont="1" applyFill="1" applyBorder="1">
      <alignment vertical="center"/>
    </xf>
    <xf numFmtId="0" fontId="2" fillId="7" borderId="39" xfId="0" applyFont="1" applyFill="1" applyBorder="1">
      <alignment vertical="center"/>
    </xf>
    <xf numFmtId="0" fontId="2" fillId="4" borderId="29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left" vertical="center"/>
    </xf>
    <xf numFmtId="0" fontId="2" fillId="0" borderId="45" xfId="0" applyFont="1" applyBorder="1">
      <alignment vertical="center"/>
    </xf>
    <xf numFmtId="0" fontId="2" fillId="0" borderId="48" xfId="0" applyFont="1" applyBorder="1">
      <alignment vertical="center"/>
    </xf>
    <xf numFmtId="0" fontId="2" fillId="0" borderId="39" xfId="0" applyFont="1" applyBorder="1">
      <alignment vertical="center"/>
    </xf>
    <xf numFmtId="0" fontId="2" fillId="3" borderId="10" xfId="0" applyFont="1" applyFill="1" applyBorder="1" applyAlignment="1">
      <alignment horizontal="center" vertical="center" shrinkToFit="1"/>
    </xf>
    <xf numFmtId="0" fontId="2" fillId="3" borderId="11" xfId="0" applyFont="1" applyFill="1" applyBorder="1" applyAlignment="1">
      <alignment horizontal="center" vertical="center" shrinkToFit="1"/>
    </xf>
    <xf numFmtId="0" fontId="2" fillId="3" borderId="10" xfId="0" applyFont="1" applyFill="1" applyBorder="1" applyAlignment="1">
      <alignment horizontal="center" vertical="center" wrapText="1" shrinkToFit="1"/>
    </xf>
    <xf numFmtId="0" fontId="2" fillId="3" borderId="12" xfId="0" applyFont="1" applyFill="1" applyBorder="1" applyAlignment="1">
      <alignment horizontal="center" vertical="center" shrinkToFit="1"/>
    </xf>
    <xf numFmtId="3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>
      <alignment vertical="center"/>
    </xf>
    <xf numFmtId="0" fontId="2" fillId="3" borderId="7" xfId="0" applyFont="1" applyFill="1" applyBorder="1">
      <alignment vertical="center"/>
    </xf>
    <xf numFmtId="0" fontId="2" fillId="3" borderId="8" xfId="0" applyFont="1" applyFill="1" applyBorder="1">
      <alignment vertical="center"/>
    </xf>
    <xf numFmtId="0" fontId="2" fillId="4" borderId="16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vertical="center" wrapText="1"/>
    </xf>
    <xf numFmtId="3" fontId="2" fillId="4" borderId="18" xfId="0" applyNumberFormat="1" applyFont="1" applyFill="1" applyBorder="1" applyAlignment="1">
      <alignment vertical="center" shrinkToFit="1"/>
    </xf>
    <xf numFmtId="3" fontId="2" fillId="4" borderId="19" xfId="0" applyNumberFormat="1" applyFont="1" applyFill="1" applyBorder="1" applyAlignment="1">
      <alignment horizontal="right" vertical="center" shrinkToFit="1"/>
    </xf>
    <xf numFmtId="0" fontId="2" fillId="4" borderId="20" xfId="0" applyFont="1" applyFill="1" applyBorder="1">
      <alignment vertical="center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>
      <alignment vertical="center"/>
    </xf>
    <xf numFmtId="3" fontId="2" fillId="0" borderId="25" xfId="0" applyNumberFormat="1" applyFont="1" applyBorder="1" applyAlignment="1">
      <alignment horizontal="right" vertical="center" shrinkToFit="1"/>
    </xf>
    <xf numFmtId="3" fontId="2" fillId="0" borderId="26" xfId="0" applyNumberFormat="1" applyFont="1" applyBorder="1" applyAlignment="1">
      <alignment horizontal="right" vertical="center" shrinkToFit="1"/>
    </xf>
    <xf numFmtId="3" fontId="2" fillId="0" borderId="28" xfId="0" applyNumberFormat="1" applyFont="1" applyBorder="1" applyAlignment="1">
      <alignment horizontal="right" vertical="center" shrinkToFit="1"/>
    </xf>
    <xf numFmtId="0" fontId="2" fillId="0" borderId="27" xfId="0" applyFont="1" applyBorder="1" applyAlignment="1">
      <alignment vertical="top" wrapText="1"/>
    </xf>
    <xf numFmtId="0" fontId="2" fillId="0" borderId="23" xfId="0" applyFont="1" applyBorder="1">
      <alignment vertical="center"/>
    </xf>
    <xf numFmtId="3" fontId="2" fillId="0" borderId="30" xfId="0" applyNumberFormat="1" applyFont="1" applyBorder="1" applyAlignment="1">
      <alignment horizontal="right" vertical="center" shrinkToFit="1"/>
    </xf>
    <xf numFmtId="3" fontId="2" fillId="0" borderId="30" xfId="0" applyNumberFormat="1" applyFont="1" applyBorder="1" applyAlignment="1">
      <alignment vertical="center" shrinkToFit="1"/>
    </xf>
    <xf numFmtId="3" fontId="2" fillId="0" borderId="31" xfId="0" applyNumberFormat="1" applyFont="1" applyBorder="1" applyAlignment="1">
      <alignment horizontal="right" vertical="center" shrinkToFit="1"/>
    </xf>
    <xf numFmtId="3" fontId="2" fillId="0" borderId="33" xfId="0" applyNumberFormat="1" applyFont="1" applyBorder="1" applyAlignment="1">
      <alignment vertical="center" shrinkToFit="1"/>
    </xf>
    <xf numFmtId="0" fontId="2" fillId="0" borderId="29" xfId="0" applyFont="1" applyBorder="1">
      <alignment vertical="center"/>
    </xf>
    <xf numFmtId="0" fontId="2" fillId="4" borderId="35" xfId="0" applyFont="1" applyFill="1" applyBorder="1">
      <alignment vertical="center"/>
    </xf>
    <xf numFmtId="0" fontId="2" fillId="4" borderId="29" xfId="0" applyFont="1" applyFill="1" applyBorder="1">
      <alignment vertical="center"/>
    </xf>
    <xf numFmtId="3" fontId="2" fillId="4" borderId="30" xfId="0" applyNumberFormat="1" applyFont="1" applyFill="1" applyBorder="1" applyAlignment="1">
      <alignment horizontal="right" vertical="center" shrinkToFit="1"/>
    </xf>
    <xf numFmtId="3" fontId="2" fillId="4" borderId="30" xfId="0" applyNumberFormat="1" applyFont="1" applyFill="1" applyBorder="1" applyAlignment="1">
      <alignment vertical="center" shrinkToFit="1"/>
    </xf>
    <xf numFmtId="3" fontId="2" fillId="4" borderId="31" xfId="0" applyNumberFormat="1" applyFont="1" applyFill="1" applyBorder="1" applyAlignment="1">
      <alignment horizontal="right" vertical="center" shrinkToFit="1"/>
    </xf>
    <xf numFmtId="0" fontId="2" fillId="4" borderId="32" xfId="0" applyFont="1" applyFill="1" applyBorder="1">
      <alignment vertical="center"/>
    </xf>
    <xf numFmtId="0" fontId="2" fillId="0" borderId="32" xfId="0" applyFont="1" applyBorder="1" applyAlignment="1">
      <alignment vertical="top" wrapText="1"/>
    </xf>
    <xf numFmtId="0" fontId="2" fillId="0" borderId="29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2" fillId="6" borderId="32" xfId="0" applyFont="1" applyFill="1" applyBorder="1" applyAlignment="1">
      <alignment vertical="top" wrapText="1"/>
    </xf>
    <xf numFmtId="3" fontId="2" fillId="7" borderId="40" xfId="0" applyNumberFormat="1" applyFont="1" applyFill="1" applyBorder="1" applyAlignment="1">
      <alignment vertical="center" shrinkToFit="1"/>
    </xf>
    <xf numFmtId="0" fontId="2" fillId="3" borderId="42" xfId="0" applyFont="1" applyFill="1" applyBorder="1">
      <alignment vertical="center"/>
    </xf>
    <xf numFmtId="0" fontId="2" fillId="3" borderId="43" xfId="0" applyFont="1" applyFill="1" applyBorder="1">
      <alignment vertical="center"/>
    </xf>
    <xf numFmtId="0" fontId="2" fillId="0" borderId="36" xfId="0" applyFont="1" applyBorder="1">
      <alignment vertical="center"/>
    </xf>
    <xf numFmtId="3" fontId="2" fillId="0" borderId="31" xfId="0" applyNumberFormat="1" applyFont="1" applyBorder="1" applyAlignment="1">
      <alignment vertical="center" shrinkToFit="1"/>
    </xf>
    <xf numFmtId="3" fontId="2" fillId="5" borderId="30" xfId="0" applyNumberFormat="1" applyFont="1" applyFill="1" applyBorder="1" applyAlignment="1">
      <alignment vertical="center" shrinkToFit="1"/>
    </xf>
    <xf numFmtId="3" fontId="2" fillId="5" borderId="30" xfId="0" applyNumberFormat="1" applyFont="1" applyFill="1" applyBorder="1" applyAlignment="1">
      <alignment horizontal="right" vertical="center" shrinkToFit="1"/>
    </xf>
    <xf numFmtId="0" fontId="2" fillId="3" borderId="10" xfId="0" applyFont="1" applyFill="1" applyBorder="1">
      <alignment vertical="center"/>
    </xf>
    <xf numFmtId="0" fontId="2" fillId="4" borderId="44" xfId="0" applyFont="1" applyFill="1" applyBorder="1" applyAlignment="1">
      <alignment vertical="center" wrapText="1"/>
    </xf>
    <xf numFmtId="0" fontId="2" fillId="4" borderId="23" xfId="0" applyFont="1" applyFill="1" applyBorder="1" applyAlignment="1">
      <alignment vertical="center" wrapText="1"/>
    </xf>
    <xf numFmtId="0" fontId="2" fillId="4" borderId="29" xfId="0" applyFont="1" applyFill="1" applyBorder="1" applyAlignment="1">
      <alignment vertical="center" wrapText="1"/>
    </xf>
    <xf numFmtId="0" fontId="2" fillId="7" borderId="13" xfId="0" applyFont="1" applyFill="1" applyBorder="1">
      <alignment vertical="center"/>
    </xf>
    <xf numFmtId="0" fontId="2" fillId="4" borderId="23" xfId="0" applyFont="1" applyFill="1" applyBorder="1">
      <alignment vertical="center"/>
    </xf>
    <xf numFmtId="38" fontId="2" fillId="0" borderId="46" xfId="1" applyFont="1" applyFill="1" applyBorder="1" applyAlignment="1">
      <alignment vertical="center"/>
    </xf>
    <xf numFmtId="38" fontId="2" fillId="0" borderId="47" xfId="1" applyFont="1" applyFill="1" applyBorder="1" applyAlignment="1">
      <alignment vertical="center"/>
    </xf>
    <xf numFmtId="38" fontId="2" fillId="0" borderId="49" xfId="1" applyFont="1" applyBorder="1" applyAlignment="1">
      <alignment vertical="center"/>
    </xf>
    <xf numFmtId="38" fontId="2" fillId="0" borderId="50" xfId="1" applyFont="1" applyBorder="1" applyAlignment="1">
      <alignment vertical="center"/>
    </xf>
    <xf numFmtId="38" fontId="2" fillId="0" borderId="11" xfId="1" applyFont="1" applyBorder="1" applyAlignment="1">
      <alignment vertical="center"/>
    </xf>
    <xf numFmtId="38" fontId="2" fillId="0" borderId="38" xfId="1" applyFont="1" applyBorder="1" applyAlignment="1">
      <alignment vertical="center"/>
    </xf>
    <xf numFmtId="0" fontId="9" fillId="0" borderId="0" xfId="0" applyFont="1">
      <alignment vertical="center"/>
    </xf>
    <xf numFmtId="3" fontId="2" fillId="5" borderId="31" xfId="0" applyNumberFormat="1" applyFont="1" applyFill="1" applyBorder="1" applyAlignment="1">
      <alignment horizontal="right" vertical="center" shrinkToFit="1"/>
    </xf>
    <xf numFmtId="0" fontId="2" fillId="3" borderId="9" xfId="0" applyFont="1" applyFill="1" applyBorder="1" applyAlignment="1">
      <alignment horizontal="center" vertical="center" wrapText="1"/>
    </xf>
    <xf numFmtId="0" fontId="2" fillId="8" borderId="15" xfId="0" applyFont="1" applyFill="1" applyBorder="1" applyAlignment="1">
      <alignment horizontal="left" vertical="center"/>
    </xf>
    <xf numFmtId="0" fontId="2" fillId="8" borderId="16" xfId="0" applyFont="1" applyFill="1" applyBorder="1" applyAlignment="1">
      <alignment vertical="center" wrapText="1"/>
    </xf>
    <xf numFmtId="0" fontId="2" fillId="8" borderId="17" xfId="0" applyFont="1" applyFill="1" applyBorder="1" applyAlignment="1">
      <alignment vertical="center" wrapText="1"/>
    </xf>
    <xf numFmtId="3" fontId="2" fillId="8" borderId="18" xfId="0" applyNumberFormat="1" applyFont="1" applyFill="1" applyBorder="1" applyAlignment="1">
      <alignment vertical="center" shrinkToFit="1"/>
    </xf>
    <xf numFmtId="3" fontId="2" fillId="8" borderId="21" xfId="0" applyNumberFormat="1" applyFont="1" applyFill="1" applyBorder="1" applyAlignment="1">
      <alignment vertical="center" shrinkToFit="1"/>
    </xf>
    <xf numFmtId="3" fontId="2" fillId="8" borderId="19" xfId="0" applyNumberFormat="1" applyFont="1" applyFill="1" applyBorder="1" applyAlignment="1">
      <alignment horizontal="right" vertical="center" shrinkToFit="1"/>
    </xf>
    <xf numFmtId="0" fontId="2" fillId="8" borderId="20" xfId="0" applyFont="1" applyFill="1" applyBorder="1">
      <alignment vertical="center"/>
    </xf>
    <xf numFmtId="0" fontId="2" fillId="9" borderId="6" xfId="0" applyFont="1" applyFill="1" applyBorder="1">
      <alignment vertical="center"/>
    </xf>
    <xf numFmtId="0" fontId="2" fillId="9" borderId="7" xfId="0" applyFont="1" applyFill="1" applyBorder="1">
      <alignment vertical="center"/>
    </xf>
    <xf numFmtId="0" fontId="2" fillId="9" borderId="8" xfId="0" applyFont="1" applyFill="1" applyBorder="1">
      <alignment vertical="center"/>
    </xf>
    <xf numFmtId="0" fontId="2" fillId="9" borderId="9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center" vertical="center" shrinkToFit="1"/>
    </xf>
    <xf numFmtId="0" fontId="2" fillId="9" borderId="10" xfId="0" applyFont="1" applyFill="1" applyBorder="1" applyAlignment="1">
      <alignment horizontal="center" vertical="center" wrapText="1" shrinkToFit="1"/>
    </xf>
    <xf numFmtId="0" fontId="2" fillId="9" borderId="12" xfId="0" applyFont="1" applyFill="1" applyBorder="1" applyAlignment="1">
      <alignment horizontal="center" vertical="center" shrinkToFit="1"/>
    </xf>
    <xf numFmtId="0" fontId="2" fillId="9" borderId="13" xfId="0" applyFont="1" applyFill="1" applyBorder="1" applyAlignment="1">
      <alignment horizontal="center" vertical="center"/>
    </xf>
    <xf numFmtId="0" fontId="2" fillId="9" borderId="14" xfId="0" applyFont="1" applyFill="1" applyBorder="1">
      <alignment vertical="center"/>
    </xf>
    <xf numFmtId="0" fontId="2" fillId="9" borderId="5" xfId="0" applyFont="1" applyFill="1" applyBorder="1">
      <alignment vertical="center"/>
    </xf>
    <xf numFmtId="0" fontId="2" fillId="8" borderId="34" xfId="0" applyFont="1" applyFill="1" applyBorder="1" applyAlignment="1">
      <alignment horizontal="left" vertical="center"/>
    </xf>
    <xf numFmtId="0" fontId="2" fillId="8" borderId="35" xfId="0" applyFont="1" applyFill="1" applyBorder="1">
      <alignment vertical="center"/>
    </xf>
    <xf numFmtId="0" fontId="2" fillId="8" borderId="29" xfId="0" applyFont="1" applyFill="1" applyBorder="1">
      <alignment vertical="center"/>
    </xf>
    <xf numFmtId="3" fontId="2" fillId="8" borderId="30" xfId="0" applyNumberFormat="1" applyFont="1" applyFill="1" applyBorder="1" applyAlignment="1">
      <alignment horizontal="right" vertical="center" shrinkToFit="1"/>
    </xf>
    <xf numFmtId="3" fontId="2" fillId="8" borderId="30" xfId="0" applyNumberFormat="1" applyFont="1" applyFill="1" applyBorder="1" applyAlignment="1">
      <alignment vertical="center" shrinkToFit="1"/>
    </xf>
    <xf numFmtId="3" fontId="2" fillId="8" borderId="33" xfId="0" applyNumberFormat="1" applyFont="1" applyFill="1" applyBorder="1" applyAlignment="1">
      <alignment horizontal="right" vertical="center" shrinkToFit="1"/>
    </xf>
    <xf numFmtId="3" fontId="2" fillId="8" borderId="31" xfId="0" applyNumberFormat="1" applyFont="1" applyFill="1" applyBorder="1" applyAlignment="1">
      <alignment horizontal="right" vertical="center" shrinkToFit="1"/>
    </xf>
    <xf numFmtId="0" fontId="2" fillId="8" borderId="32" xfId="0" applyFont="1" applyFill="1" applyBorder="1">
      <alignment vertical="center"/>
    </xf>
    <xf numFmtId="3" fontId="2" fillId="7" borderId="11" xfId="0" applyNumberFormat="1" applyFont="1" applyFill="1" applyBorder="1" applyAlignment="1">
      <alignment vertical="center" shrinkToFit="1"/>
    </xf>
    <xf numFmtId="3" fontId="2" fillId="7" borderId="38" xfId="0" applyNumberFormat="1" applyFont="1" applyFill="1" applyBorder="1" applyAlignment="1">
      <alignment vertical="center" shrinkToFit="1"/>
    </xf>
    <xf numFmtId="0" fontId="10" fillId="3" borderId="6" xfId="0" applyFont="1" applyFill="1" applyBorder="1">
      <alignment vertical="center"/>
    </xf>
    <xf numFmtId="0" fontId="10" fillId="3" borderId="41" xfId="0" applyFont="1" applyFill="1" applyBorder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3" fontId="2" fillId="4" borderId="18" xfId="0" applyNumberFormat="1" applyFont="1" applyFill="1" applyBorder="1" applyAlignment="1">
      <alignment horizontal="center" vertical="center" shrinkToFit="1"/>
    </xf>
    <xf numFmtId="3" fontId="2" fillId="0" borderId="25" xfId="0" applyNumberFormat="1" applyFont="1" applyBorder="1" applyAlignment="1">
      <alignment horizontal="center" vertical="center" shrinkToFit="1"/>
    </xf>
    <xf numFmtId="3" fontId="2" fillId="4" borderId="30" xfId="0" applyNumberFormat="1" applyFont="1" applyFill="1" applyBorder="1" applyAlignment="1">
      <alignment horizontal="center" vertical="center" shrinkToFit="1"/>
    </xf>
    <xf numFmtId="3" fontId="2" fillId="0" borderId="30" xfId="0" applyNumberFormat="1" applyFont="1" applyBorder="1" applyAlignment="1">
      <alignment horizontal="center" vertical="center" shrinkToFit="1"/>
    </xf>
    <xf numFmtId="3" fontId="2" fillId="8" borderId="18" xfId="0" applyNumberFormat="1" applyFont="1" applyFill="1" applyBorder="1" applyAlignment="1">
      <alignment horizontal="center" vertical="center" shrinkToFit="1"/>
    </xf>
    <xf numFmtId="3" fontId="2" fillId="8" borderId="30" xfId="0" applyNumberFormat="1" applyFont="1" applyFill="1" applyBorder="1" applyAlignment="1">
      <alignment horizontal="center" vertical="center" shrinkToFit="1"/>
    </xf>
    <xf numFmtId="0" fontId="10" fillId="0" borderId="0" xfId="0" applyFont="1">
      <alignment vertical="center"/>
    </xf>
    <xf numFmtId="0" fontId="8" fillId="0" borderId="23" xfId="0" applyFont="1" applyBorder="1">
      <alignment vertical="center"/>
    </xf>
    <xf numFmtId="0" fontId="2" fillId="4" borderId="22" xfId="0" applyFont="1" applyFill="1" applyBorder="1" applyAlignment="1">
      <alignment horizontal="center" vertical="top"/>
    </xf>
    <xf numFmtId="0" fontId="2" fillId="4" borderId="29" xfId="0" applyFont="1" applyFill="1" applyBorder="1" applyAlignment="1">
      <alignment horizontal="center" vertical="center"/>
    </xf>
    <xf numFmtId="0" fontId="11" fillId="0" borderId="23" xfId="0" applyFont="1" applyBorder="1">
      <alignment vertical="center"/>
    </xf>
    <xf numFmtId="0" fontId="11" fillId="0" borderId="29" xfId="0" applyFont="1" applyBorder="1">
      <alignment vertical="center"/>
    </xf>
    <xf numFmtId="0" fontId="11" fillId="0" borderId="29" xfId="0" applyFont="1" applyBorder="1" applyAlignment="1">
      <alignment vertical="center" wrapText="1"/>
    </xf>
    <xf numFmtId="3" fontId="11" fillId="0" borderId="30" xfId="0" applyNumberFormat="1" applyFont="1" applyBorder="1" applyAlignment="1">
      <alignment horizontal="center" vertical="center" shrinkToFit="1"/>
    </xf>
    <xf numFmtId="3" fontId="2" fillId="0" borderId="51" xfId="0" applyNumberFormat="1" applyFont="1" applyBorder="1" applyAlignment="1">
      <alignment vertical="center" shrinkToFit="1"/>
    </xf>
    <xf numFmtId="0" fontId="8" fillId="0" borderId="23" xfId="0" applyFont="1" applyBorder="1" applyAlignment="1">
      <alignment vertical="center" wrapText="1"/>
    </xf>
    <xf numFmtId="0" fontId="8" fillId="0" borderId="29" xfId="0" applyFont="1" applyBorder="1">
      <alignment vertical="center"/>
    </xf>
    <xf numFmtId="0" fontId="8" fillId="0" borderId="23" xfId="0" applyFont="1" applyBorder="1" applyAlignment="1">
      <alignment horizontal="left" vertical="top" wrapText="1"/>
    </xf>
    <xf numFmtId="0" fontId="2" fillId="0" borderId="23" xfId="0" applyFont="1" applyBorder="1" applyAlignment="1">
      <alignment vertical="top" wrapText="1"/>
    </xf>
    <xf numFmtId="3" fontId="2" fillId="0" borderId="51" xfId="0" applyNumberFormat="1" applyFont="1" applyBorder="1" applyAlignment="1">
      <alignment horizontal="center" vertical="center" shrinkToFit="1"/>
    </xf>
    <xf numFmtId="3" fontId="2" fillId="0" borderId="51" xfId="0" applyNumberFormat="1" applyFont="1" applyBorder="1" applyAlignment="1">
      <alignment horizontal="right" vertical="center" shrinkToFit="1"/>
    </xf>
    <xf numFmtId="3" fontId="2" fillId="5" borderId="33" xfId="0" applyNumberFormat="1" applyFont="1" applyFill="1" applyBorder="1" applyAlignment="1">
      <alignment horizontal="right" vertical="center" shrinkToFit="1"/>
    </xf>
    <xf numFmtId="3" fontId="2" fillId="5" borderId="33" xfId="0" applyNumberFormat="1" applyFont="1" applyFill="1" applyBorder="1" applyAlignment="1">
      <alignment vertical="center" shrinkToFit="1"/>
    </xf>
    <xf numFmtId="0" fontId="8" fillId="0" borderId="32" xfId="0" applyFont="1" applyBorder="1" applyAlignment="1">
      <alignment vertical="top" wrapText="1"/>
    </xf>
    <xf numFmtId="3" fontId="2" fillId="0" borderId="30" xfId="0" applyNumberFormat="1" applyFont="1" applyFill="1" applyBorder="1" applyAlignment="1">
      <alignment horizontal="center" vertical="center" shrinkToFit="1"/>
    </xf>
    <xf numFmtId="3" fontId="2" fillId="0" borderId="30" xfId="0" applyNumberFormat="1" applyFont="1" applyFill="1" applyBorder="1" applyAlignment="1">
      <alignment horizontal="center" vertical="center" wrapText="1" shrinkToFit="1"/>
    </xf>
    <xf numFmtId="0" fontId="10" fillId="3" borderId="2" xfId="0" applyFont="1" applyFill="1" applyBorder="1" applyAlignment="1">
      <alignment horizontal="center" vertical="center" shrinkToFit="1"/>
    </xf>
    <xf numFmtId="0" fontId="10" fillId="3" borderId="3" xfId="0" applyFont="1" applyFill="1" applyBorder="1" applyAlignment="1">
      <alignment horizontal="center" vertical="center" shrinkToFit="1"/>
    </xf>
    <xf numFmtId="0" fontId="10" fillId="3" borderId="4" xfId="0" applyFont="1" applyFill="1" applyBorder="1" applyAlignment="1">
      <alignment horizontal="center" vertical="center" shrinkToFit="1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0" xfId="0" applyBorder="1">
      <alignment vertical="center"/>
    </xf>
    <xf numFmtId="0" fontId="2" fillId="9" borderId="2" xfId="0" applyFont="1" applyFill="1" applyBorder="1" applyAlignment="1">
      <alignment horizontal="center" vertical="center" shrinkToFit="1"/>
    </xf>
    <xf numFmtId="0" fontId="2" fillId="9" borderId="3" xfId="0" applyFont="1" applyFill="1" applyBorder="1" applyAlignment="1">
      <alignment horizontal="center" vertical="center" shrinkToFit="1"/>
    </xf>
    <xf numFmtId="0" fontId="2" fillId="9" borderId="4" xfId="0" applyFont="1" applyFill="1" applyBorder="1" applyAlignment="1">
      <alignment horizontal="center" vertical="center" shrinkToFit="1"/>
    </xf>
    <xf numFmtId="0" fontId="2" fillId="7" borderId="37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0" fillId="0" borderId="11" xfId="0" applyBorder="1">
      <alignment vertical="center"/>
    </xf>
    <xf numFmtId="0" fontId="2" fillId="0" borderId="52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82"/>
  <sheetViews>
    <sheetView tabSelected="1" view="pageBreakPreview" zoomScale="70" zoomScaleNormal="85" zoomScaleSheetLayoutView="70" workbookViewId="0"/>
  </sheetViews>
  <sheetFormatPr defaultColWidth="9" defaultRowHeight="14.25" x14ac:dyDescent="0.15"/>
  <cols>
    <col min="1" max="1" width="1" style="1" customWidth="1"/>
    <col min="2" max="2" width="2.75" style="1" customWidth="1"/>
    <col min="3" max="3" width="3.625" style="1" customWidth="1"/>
    <col min="4" max="4" width="41" style="1" customWidth="1"/>
    <col min="5" max="5" width="42" style="1" customWidth="1"/>
    <col min="6" max="6" width="6.625" style="106" customWidth="1"/>
    <col min="7" max="15" width="14.875" style="1" customWidth="1"/>
    <col min="16" max="16" width="44.375" style="1" customWidth="1"/>
    <col min="17" max="248" width="9" style="1"/>
    <col min="249" max="249" width="1" style="1" customWidth="1"/>
    <col min="250" max="250" width="2.75" style="1" customWidth="1"/>
    <col min="251" max="251" width="3.625" style="1" customWidth="1"/>
    <col min="252" max="252" width="36.625" style="1" customWidth="1"/>
    <col min="253" max="253" width="38.625" style="1" customWidth="1"/>
    <col min="254" max="254" width="6.625" style="1" customWidth="1"/>
    <col min="255" max="262" width="15.625" style="1" customWidth="1"/>
    <col min="263" max="271" width="13.625" style="1" customWidth="1"/>
    <col min="272" max="272" width="58.875" style="1" customWidth="1"/>
    <col min="273" max="504" width="9" style="1"/>
    <col min="505" max="505" width="1" style="1" customWidth="1"/>
    <col min="506" max="506" width="2.75" style="1" customWidth="1"/>
    <col min="507" max="507" width="3.625" style="1" customWidth="1"/>
    <col min="508" max="508" width="36.625" style="1" customWidth="1"/>
    <col min="509" max="509" width="38.625" style="1" customWidth="1"/>
    <col min="510" max="510" width="6.625" style="1" customWidth="1"/>
    <col min="511" max="518" width="15.625" style="1" customWidth="1"/>
    <col min="519" max="527" width="13.625" style="1" customWidth="1"/>
    <col min="528" max="528" width="58.875" style="1" customWidth="1"/>
    <col min="529" max="760" width="9" style="1"/>
    <col min="761" max="761" width="1" style="1" customWidth="1"/>
    <col min="762" max="762" width="2.75" style="1" customWidth="1"/>
    <col min="763" max="763" width="3.625" style="1" customWidth="1"/>
    <col min="764" max="764" width="36.625" style="1" customWidth="1"/>
    <col min="765" max="765" width="38.625" style="1" customWidth="1"/>
    <col min="766" max="766" width="6.625" style="1" customWidth="1"/>
    <col min="767" max="774" width="15.625" style="1" customWidth="1"/>
    <col min="775" max="783" width="13.625" style="1" customWidth="1"/>
    <col min="784" max="784" width="58.875" style="1" customWidth="1"/>
    <col min="785" max="1016" width="9" style="1"/>
    <col min="1017" max="1017" width="1" style="1" customWidth="1"/>
    <col min="1018" max="1018" width="2.75" style="1" customWidth="1"/>
    <col min="1019" max="1019" width="3.625" style="1" customWidth="1"/>
    <col min="1020" max="1020" width="36.625" style="1" customWidth="1"/>
    <col min="1021" max="1021" width="38.625" style="1" customWidth="1"/>
    <col min="1022" max="1022" width="6.625" style="1" customWidth="1"/>
    <col min="1023" max="1030" width="15.625" style="1" customWidth="1"/>
    <col min="1031" max="1039" width="13.625" style="1" customWidth="1"/>
    <col min="1040" max="1040" width="58.875" style="1" customWidth="1"/>
    <col min="1041" max="1272" width="9" style="1"/>
    <col min="1273" max="1273" width="1" style="1" customWidth="1"/>
    <col min="1274" max="1274" width="2.75" style="1" customWidth="1"/>
    <col min="1275" max="1275" width="3.625" style="1" customWidth="1"/>
    <col min="1276" max="1276" width="36.625" style="1" customWidth="1"/>
    <col min="1277" max="1277" width="38.625" style="1" customWidth="1"/>
    <col min="1278" max="1278" width="6.625" style="1" customWidth="1"/>
    <col min="1279" max="1286" width="15.625" style="1" customWidth="1"/>
    <col min="1287" max="1295" width="13.625" style="1" customWidth="1"/>
    <col min="1296" max="1296" width="58.875" style="1" customWidth="1"/>
    <col min="1297" max="1528" width="9" style="1"/>
    <col min="1529" max="1529" width="1" style="1" customWidth="1"/>
    <col min="1530" max="1530" width="2.75" style="1" customWidth="1"/>
    <col min="1531" max="1531" width="3.625" style="1" customWidth="1"/>
    <col min="1532" max="1532" width="36.625" style="1" customWidth="1"/>
    <col min="1533" max="1533" width="38.625" style="1" customWidth="1"/>
    <col min="1534" max="1534" width="6.625" style="1" customWidth="1"/>
    <col min="1535" max="1542" width="15.625" style="1" customWidth="1"/>
    <col min="1543" max="1551" width="13.625" style="1" customWidth="1"/>
    <col min="1552" max="1552" width="58.875" style="1" customWidth="1"/>
    <col min="1553" max="1784" width="9" style="1"/>
    <col min="1785" max="1785" width="1" style="1" customWidth="1"/>
    <col min="1786" max="1786" width="2.75" style="1" customWidth="1"/>
    <col min="1787" max="1787" width="3.625" style="1" customWidth="1"/>
    <col min="1788" max="1788" width="36.625" style="1" customWidth="1"/>
    <col min="1789" max="1789" width="38.625" style="1" customWidth="1"/>
    <col min="1790" max="1790" width="6.625" style="1" customWidth="1"/>
    <col min="1791" max="1798" width="15.625" style="1" customWidth="1"/>
    <col min="1799" max="1807" width="13.625" style="1" customWidth="1"/>
    <col min="1808" max="1808" width="58.875" style="1" customWidth="1"/>
    <col min="1809" max="2040" width="9" style="1"/>
    <col min="2041" max="2041" width="1" style="1" customWidth="1"/>
    <col min="2042" max="2042" width="2.75" style="1" customWidth="1"/>
    <col min="2043" max="2043" width="3.625" style="1" customWidth="1"/>
    <col min="2044" max="2044" width="36.625" style="1" customWidth="1"/>
    <col min="2045" max="2045" width="38.625" style="1" customWidth="1"/>
    <col min="2046" max="2046" width="6.625" style="1" customWidth="1"/>
    <col min="2047" max="2054" width="15.625" style="1" customWidth="1"/>
    <col min="2055" max="2063" width="13.625" style="1" customWidth="1"/>
    <col min="2064" max="2064" width="58.875" style="1" customWidth="1"/>
    <col min="2065" max="2296" width="9" style="1"/>
    <col min="2297" max="2297" width="1" style="1" customWidth="1"/>
    <col min="2298" max="2298" width="2.75" style="1" customWidth="1"/>
    <col min="2299" max="2299" width="3.625" style="1" customWidth="1"/>
    <col min="2300" max="2300" width="36.625" style="1" customWidth="1"/>
    <col min="2301" max="2301" width="38.625" style="1" customWidth="1"/>
    <col min="2302" max="2302" width="6.625" style="1" customWidth="1"/>
    <col min="2303" max="2310" width="15.625" style="1" customWidth="1"/>
    <col min="2311" max="2319" width="13.625" style="1" customWidth="1"/>
    <col min="2320" max="2320" width="58.875" style="1" customWidth="1"/>
    <col min="2321" max="2552" width="9" style="1"/>
    <col min="2553" max="2553" width="1" style="1" customWidth="1"/>
    <col min="2554" max="2554" width="2.75" style="1" customWidth="1"/>
    <col min="2555" max="2555" width="3.625" style="1" customWidth="1"/>
    <col min="2556" max="2556" width="36.625" style="1" customWidth="1"/>
    <col min="2557" max="2557" width="38.625" style="1" customWidth="1"/>
    <col min="2558" max="2558" width="6.625" style="1" customWidth="1"/>
    <col min="2559" max="2566" width="15.625" style="1" customWidth="1"/>
    <col min="2567" max="2575" width="13.625" style="1" customWidth="1"/>
    <col min="2576" max="2576" width="58.875" style="1" customWidth="1"/>
    <col min="2577" max="2808" width="9" style="1"/>
    <col min="2809" max="2809" width="1" style="1" customWidth="1"/>
    <col min="2810" max="2810" width="2.75" style="1" customWidth="1"/>
    <col min="2811" max="2811" width="3.625" style="1" customWidth="1"/>
    <col min="2812" max="2812" width="36.625" style="1" customWidth="1"/>
    <col min="2813" max="2813" width="38.625" style="1" customWidth="1"/>
    <col min="2814" max="2814" width="6.625" style="1" customWidth="1"/>
    <col min="2815" max="2822" width="15.625" style="1" customWidth="1"/>
    <col min="2823" max="2831" width="13.625" style="1" customWidth="1"/>
    <col min="2832" max="2832" width="58.875" style="1" customWidth="1"/>
    <col min="2833" max="3064" width="9" style="1"/>
    <col min="3065" max="3065" width="1" style="1" customWidth="1"/>
    <col min="3066" max="3066" width="2.75" style="1" customWidth="1"/>
    <col min="3067" max="3067" width="3.625" style="1" customWidth="1"/>
    <col min="3068" max="3068" width="36.625" style="1" customWidth="1"/>
    <col min="3069" max="3069" width="38.625" style="1" customWidth="1"/>
    <col min="3070" max="3070" width="6.625" style="1" customWidth="1"/>
    <col min="3071" max="3078" width="15.625" style="1" customWidth="1"/>
    <col min="3079" max="3087" width="13.625" style="1" customWidth="1"/>
    <col min="3088" max="3088" width="58.875" style="1" customWidth="1"/>
    <col min="3089" max="3320" width="9" style="1"/>
    <col min="3321" max="3321" width="1" style="1" customWidth="1"/>
    <col min="3322" max="3322" width="2.75" style="1" customWidth="1"/>
    <col min="3323" max="3323" width="3.625" style="1" customWidth="1"/>
    <col min="3324" max="3324" width="36.625" style="1" customWidth="1"/>
    <col min="3325" max="3325" width="38.625" style="1" customWidth="1"/>
    <col min="3326" max="3326" width="6.625" style="1" customWidth="1"/>
    <col min="3327" max="3334" width="15.625" style="1" customWidth="1"/>
    <col min="3335" max="3343" width="13.625" style="1" customWidth="1"/>
    <col min="3344" max="3344" width="58.875" style="1" customWidth="1"/>
    <col min="3345" max="3576" width="9" style="1"/>
    <col min="3577" max="3577" width="1" style="1" customWidth="1"/>
    <col min="3578" max="3578" width="2.75" style="1" customWidth="1"/>
    <col min="3579" max="3579" width="3.625" style="1" customWidth="1"/>
    <col min="3580" max="3580" width="36.625" style="1" customWidth="1"/>
    <col min="3581" max="3581" width="38.625" style="1" customWidth="1"/>
    <col min="3582" max="3582" width="6.625" style="1" customWidth="1"/>
    <col min="3583" max="3590" width="15.625" style="1" customWidth="1"/>
    <col min="3591" max="3599" width="13.625" style="1" customWidth="1"/>
    <col min="3600" max="3600" width="58.875" style="1" customWidth="1"/>
    <col min="3601" max="3832" width="9" style="1"/>
    <col min="3833" max="3833" width="1" style="1" customWidth="1"/>
    <col min="3834" max="3834" width="2.75" style="1" customWidth="1"/>
    <col min="3835" max="3835" width="3.625" style="1" customWidth="1"/>
    <col min="3836" max="3836" width="36.625" style="1" customWidth="1"/>
    <col min="3837" max="3837" width="38.625" style="1" customWidth="1"/>
    <col min="3838" max="3838" width="6.625" style="1" customWidth="1"/>
    <col min="3839" max="3846" width="15.625" style="1" customWidth="1"/>
    <col min="3847" max="3855" width="13.625" style="1" customWidth="1"/>
    <col min="3856" max="3856" width="58.875" style="1" customWidth="1"/>
    <col min="3857" max="4088" width="9" style="1"/>
    <col min="4089" max="4089" width="1" style="1" customWidth="1"/>
    <col min="4090" max="4090" width="2.75" style="1" customWidth="1"/>
    <col min="4091" max="4091" width="3.625" style="1" customWidth="1"/>
    <col min="4092" max="4092" width="36.625" style="1" customWidth="1"/>
    <col min="4093" max="4093" width="38.625" style="1" customWidth="1"/>
    <col min="4094" max="4094" width="6.625" style="1" customWidth="1"/>
    <col min="4095" max="4102" width="15.625" style="1" customWidth="1"/>
    <col min="4103" max="4111" width="13.625" style="1" customWidth="1"/>
    <col min="4112" max="4112" width="58.875" style="1" customWidth="1"/>
    <col min="4113" max="4344" width="9" style="1"/>
    <col min="4345" max="4345" width="1" style="1" customWidth="1"/>
    <col min="4346" max="4346" width="2.75" style="1" customWidth="1"/>
    <col min="4347" max="4347" width="3.625" style="1" customWidth="1"/>
    <col min="4348" max="4348" width="36.625" style="1" customWidth="1"/>
    <col min="4349" max="4349" width="38.625" style="1" customWidth="1"/>
    <col min="4350" max="4350" width="6.625" style="1" customWidth="1"/>
    <col min="4351" max="4358" width="15.625" style="1" customWidth="1"/>
    <col min="4359" max="4367" width="13.625" style="1" customWidth="1"/>
    <col min="4368" max="4368" width="58.875" style="1" customWidth="1"/>
    <col min="4369" max="4600" width="9" style="1"/>
    <col min="4601" max="4601" width="1" style="1" customWidth="1"/>
    <col min="4602" max="4602" width="2.75" style="1" customWidth="1"/>
    <col min="4603" max="4603" width="3.625" style="1" customWidth="1"/>
    <col min="4604" max="4604" width="36.625" style="1" customWidth="1"/>
    <col min="4605" max="4605" width="38.625" style="1" customWidth="1"/>
    <col min="4606" max="4606" width="6.625" style="1" customWidth="1"/>
    <col min="4607" max="4614" width="15.625" style="1" customWidth="1"/>
    <col min="4615" max="4623" width="13.625" style="1" customWidth="1"/>
    <col min="4624" max="4624" width="58.875" style="1" customWidth="1"/>
    <col min="4625" max="4856" width="9" style="1"/>
    <col min="4857" max="4857" width="1" style="1" customWidth="1"/>
    <col min="4858" max="4858" width="2.75" style="1" customWidth="1"/>
    <col min="4859" max="4859" width="3.625" style="1" customWidth="1"/>
    <col min="4860" max="4860" width="36.625" style="1" customWidth="1"/>
    <col min="4861" max="4861" width="38.625" style="1" customWidth="1"/>
    <col min="4862" max="4862" width="6.625" style="1" customWidth="1"/>
    <col min="4863" max="4870" width="15.625" style="1" customWidth="1"/>
    <col min="4871" max="4879" width="13.625" style="1" customWidth="1"/>
    <col min="4880" max="4880" width="58.875" style="1" customWidth="1"/>
    <col min="4881" max="5112" width="9" style="1"/>
    <col min="5113" max="5113" width="1" style="1" customWidth="1"/>
    <col min="5114" max="5114" width="2.75" style="1" customWidth="1"/>
    <col min="5115" max="5115" width="3.625" style="1" customWidth="1"/>
    <col min="5116" max="5116" width="36.625" style="1" customWidth="1"/>
    <col min="5117" max="5117" width="38.625" style="1" customWidth="1"/>
    <col min="5118" max="5118" width="6.625" style="1" customWidth="1"/>
    <col min="5119" max="5126" width="15.625" style="1" customWidth="1"/>
    <col min="5127" max="5135" width="13.625" style="1" customWidth="1"/>
    <col min="5136" max="5136" width="58.875" style="1" customWidth="1"/>
    <col min="5137" max="5368" width="9" style="1"/>
    <col min="5369" max="5369" width="1" style="1" customWidth="1"/>
    <col min="5370" max="5370" width="2.75" style="1" customWidth="1"/>
    <col min="5371" max="5371" width="3.625" style="1" customWidth="1"/>
    <col min="5372" max="5372" width="36.625" style="1" customWidth="1"/>
    <col min="5373" max="5373" width="38.625" style="1" customWidth="1"/>
    <col min="5374" max="5374" width="6.625" style="1" customWidth="1"/>
    <col min="5375" max="5382" width="15.625" style="1" customWidth="1"/>
    <col min="5383" max="5391" width="13.625" style="1" customWidth="1"/>
    <col min="5392" max="5392" width="58.875" style="1" customWidth="1"/>
    <col min="5393" max="5624" width="9" style="1"/>
    <col min="5625" max="5625" width="1" style="1" customWidth="1"/>
    <col min="5626" max="5626" width="2.75" style="1" customWidth="1"/>
    <col min="5627" max="5627" width="3.625" style="1" customWidth="1"/>
    <col min="5628" max="5628" width="36.625" style="1" customWidth="1"/>
    <col min="5629" max="5629" width="38.625" style="1" customWidth="1"/>
    <col min="5630" max="5630" width="6.625" style="1" customWidth="1"/>
    <col min="5631" max="5638" width="15.625" style="1" customWidth="1"/>
    <col min="5639" max="5647" width="13.625" style="1" customWidth="1"/>
    <col min="5648" max="5648" width="58.875" style="1" customWidth="1"/>
    <col min="5649" max="5880" width="9" style="1"/>
    <col min="5881" max="5881" width="1" style="1" customWidth="1"/>
    <col min="5882" max="5882" width="2.75" style="1" customWidth="1"/>
    <col min="5883" max="5883" width="3.625" style="1" customWidth="1"/>
    <col min="5884" max="5884" width="36.625" style="1" customWidth="1"/>
    <col min="5885" max="5885" width="38.625" style="1" customWidth="1"/>
    <col min="5886" max="5886" width="6.625" style="1" customWidth="1"/>
    <col min="5887" max="5894" width="15.625" style="1" customWidth="1"/>
    <col min="5895" max="5903" width="13.625" style="1" customWidth="1"/>
    <col min="5904" max="5904" width="58.875" style="1" customWidth="1"/>
    <col min="5905" max="6136" width="9" style="1"/>
    <col min="6137" max="6137" width="1" style="1" customWidth="1"/>
    <col min="6138" max="6138" width="2.75" style="1" customWidth="1"/>
    <col min="6139" max="6139" width="3.625" style="1" customWidth="1"/>
    <col min="6140" max="6140" width="36.625" style="1" customWidth="1"/>
    <col min="6141" max="6141" width="38.625" style="1" customWidth="1"/>
    <col min="6142" max="6142" width="6.625" style="1" customWidth="1"/>
    <col min="6143" max="6150" width="15.625" style="1" customWidth="1"/>
    <col min="6151" max="6159" width="13.625" style="1" customWidth="1"/>
    <col min="6160" max="6160" width="58.875" style="1" customWidth="1"/>
    <col min="6161" max="6392" width="9" style="1"/>
    <col min="6393" max="6393" width="1" style="1" customWidth="1"/>
    <col min="6394" max="6394" width="2.75" style="1" customWidth="1"/>
    <col min="6395" max="6395" width="3.625" style="1" customWidth="1"/>
    <col min="6396" max="6396" width="36.625" style="1" customWidth="1"/>
    <col min="6397" max="6397" width="38.625" style="1" customWidth="1"/>
    <col min="6398" max="6398" width="6.625" style="1" customWidth="1"/>
    <col min="6399" max="6406" width="15.625" style="1" customWidth="1"/>
    <col min="6407" max="6415" width="13.625" style="1" customWidth="1"/>
    <col min="6416" max="6416" width="58.875" style="1" customWidth="1"/>
    <col min="6417" max="6648" width="9" style="1"/>
    <col min="6649" max="6649" width="1" style="1" customWidth="1"/>
    <col min="6650" max="6650" width="2.75" style="1" customWidth="1"/>
    <col min="6651" max="6651" width="3.625" style="1" customWidth="1"/>
    <col min="6652" max="6652" width="36.625" style="1" customWidth="1"/>
    <col min="6653" max="6653" width="38.625" style="1" customWidth="1"/>
    <col min="6654" max="6654" width="6.625" style="1" customWidth="1"/>
    <col min="6655" max="6662" width="15.625" style="1" customWidth="1"/>
    <col min="6663" max="6671" width="13.625" style="1" customWidth="1"/>
    <col min="6672" max="6672" width="58.875" style="1" customWidth="1"/>
    <col min="6673" max="6904" width="9" style="1"/>
    <col min="6905" max="6905" width="1" style="1" customWidth="1"/>
    <col min="6906" max="6906" width="2.75" style="1" customWidth="1"/>
    <col min="6907" max="6907" width="3.625" style="1" customWidth="1"/>
    <col min="6908" max="6908" width="36.625" style="1" customWidth="1"/>
    <col min="6909" max="6909" width="38.625" style="1" customWidth="1"/>
    <col min="6910" max="6910" width="6.625" style="1" customWidth="1"/>
    <col min="6911" max="6918" width="15.625" style="1" customWidth="1"/>
    <col min="6919" max="6927" width="13.625" style="1" customWidth="1"/>
    <col min="6928" max="6928" width="58.875" style="1" customWidth="1"/>
    <col min="6929" max="7160" width="9" style="1"/>
    <col min="7161" max="7161" width="1" style="1" customWidth="1"/>
    <col min="7162" max="7162" width="2.75" style="1" customWidth="1"/>
    <col min="7163" max="7163" width="3.625" style="1" customWidth="1"/>
    <col min="7164" max="7164" width="36.625" style="1" customWidth="1"/>
    <col min="7165" max="7165" width="38.625" style="1" customWidth="1"/>
    <col min="7166" max="7166" width="6.625" style="1" customWidth="1"/>
    <col min="7167" max="7174" width="15.625" style="1" customWidth="1"/>
    <col min="7175" max="7183" width="13.625" style="1" customWidth="1"/>
    <col min="7184" max="7184" width="58.875" style="1" customWidth="1"/>
    <col min="7185" max="7416" width="9" style="1"/>
    <col min="7417" max="7417" width="1" style="1" customWidth="1"/>
    <col min="7418" max="7418" width="2.75" style="1" customWidth="1"/>
    <col min="7419" max="7419" width="3.625" style="1" customWidth="1"/>
    <col min="7420" max="7420" width="36.625" style="1" customWidth="1"/>
    <col min="7421" max="7421" width="38.625" style="1" customWidth="1"/>
    <col min="7422" max="7422" width="6.625" style="1" customWidth="1"/>
    <col min="7423" max="7430" width="15.625" style="1" customWidth="1"/>
    <col min="7431" max="7439" width="13.625" style="1" customWidth="1"/>
    <col min="7440" max="7440" width="58.875" style="1" customWidth="1"/>
    <col min="7441" max="7672" width="9" style="1"/>
    <col min="7673" max="7673" width="1" style="1" customWidth="1"/>
    <col min="7674" max="7674" width="2.75" style="1" customWidth="1"/>
    <col min="7675" max="7675" width="3.625" style="1" customWidth="1"/>
    <col min="7676" max="7676" width="36.625" style="1" customWidth="1"/>
    <col min="7677" max="7677" width="38.625" style="1" customWidth="1"/>
    <col min="7678" max="7678" width="6.625" style="1" customWidth="1"/>
    <col min="7679" max="7686" width="15.625" style="1" customWidth="1"/>
    <col min="7687" max="7695" width="13.625" style="1" customWidth="1"/>
    <col min="7696" max="7696" width="58.875" style="1" customWidth="1"/>
    <col min="7697" max="7928" width="9" style="1"/>
    <col min="7929" max="7929" width="1" style="1" customWidth="1"/>
    <col min="7930" max="7930" width="2.75" style="1" customWidth="1"/>
    <col min="7931" max="7931" width="3.625" style="1" customWidth="1"/>
    <col min="7932" max="7932" width="36.625" style="1" customWidth="1"/>
    <col min="7933" max="7933" width="38.625" style="1" customWidth="1"/>
    <col min="7934" max="7934" width="6.625" style="1" customWidth="1"/>
    <col min="7935" max="7942" width="15.625" style="1" customWidth="1"/>
    <col min="7943" max="7951" width="13.625" style="1" customWidth="1"/>
    <col min="7952" max="7952" width="58.875" style="1" customWidth="1"/>
    <col min="7953" max="8184" width="9" style="1"/>
    <col min="8185" max="8185" width="1" style="1" customWidth="1"/>
    <col min="8186" max="8186" width="2.75" style="1" customWidth="1"/>
    <col min="8187" max="8187" width="3.625" style="1" customWidth="1"/>
    <col min="8188" max="8188" width="36.625" style="1" customWidth="1"/>
    <col min="8189" max="8189" width="38.625" style="1" customWidth="1"/>
    <col min="8190" max="8190" width="6.625" style="1" customWidth="1"/>
    <col min="8191" max="8198" width="15.625" style="1" customWidth="1"/>
    <col min="8199" max="8207" width="13.625" style="1" customWidth="1"/>
    <col min="8208" max="8208" width="58.875" style="1" customWidth="1"/>
    <col min="8209" max="8440" width="9" style="1"/>
    <col min="8441" max="8441" width="1" style="1" customWidth="1"/>
    <col min="8442" max="8442" width="2.75" style="1" customWidth="1"/>
    <col min="8443" max="8443" width="3.625" style="1" customWidth="1"/>
    <col min="8444" max="8444" width="36.625" style="1" customWidth="1"/>
    <col min="8445" max="8445" width="38.625" style="1" customWidth="1"/>
    <col min="8446" max="8446" width="6.625" style="1" customWidth="1"/>
    <col min="8447" max="8454" width="15.625" style="1" customWidth="1"/>
    <col min="8455" max="8463" width="13.625" style="1" customWidth="1"/>
    <col min="8464" max="8464" width="58.875" style="1" customWidth="1"/>
    <col min="8465" max="8696" width="9" style="1"/>
    <col min="8697" max="8697" width="1" style="1" customWidth="1"/>
    <col min="8698" max="8698" width="2.75" style="1" customWidth="1"/>
    <col min="8699" max="8699" width="3.625" style="1" customWidth="1"/>
    <col min="8700" max="8700" width="36.625" style="1" customWidth="1"/>
    <col min="8701" max="8701" width="38.625" style="1" customWidth="1"/>
    <col min="8702" max="8702" width="6.625" style="1" customWidth="1"/>
    <col min="8703" max="8710" width="15.625" style="1" customWidth="1"/>
    <col min="8711" max="8719" width="13.625" style="1" customWidth="1"/>
    <col min="8720" max="8720" width="58.875" style="1" customWidth="1"/>
    <col min="8721" max="8952" width="9" style="1"/>
    <col min="8953" max="8953" width="1" style="1" customWidth="1"/>
    <col min="8954" max="8954" width="2.75" style="1" customWidth="1"/>
    <col min="8955" max="8955" width="3.625" style="1" customWidth="1"/>
    <col min="8956" max="8956" width="36.625" style="1" customWidth="1"/>
    <col min="8957" max="8957" width="38.625" style="1" customWidth="1"/>
    <col min="8958" max="8958" width="6.625" style="1" customWidth="1"/>
    <col min="8959" max="8966" width="15.625" style="1" customWidth="1"/>
    <col min="8967" max="8975" width="13.625" style="1" customWidth="1"/>
    <col min="8976" max="8976" width="58.875" style="1" customWidth="1"/>
    <col min="8977" max="9208" width="9" style="1"/>
    <col min="9209" max="9209" width="1" style="1" customWidth="1"/>
    <col min="9210" max="9210" width="2.75" style="1" customWidth="1"/>
    <col min="9211" max="9211" width="3.625" style="1" customWidth="1"/>
    <col min="9212" max="9212" width="36.625" style="1" customWidth="1"/>
    <col min="9213" max="9213" width="38.625" style="1" customWidth="1"/>
    <col min="9214" max="9214" width="6.625" style="1" customWidth="1"/>
    <col min="9215" max="9222" width="15.625" style="1" customWidth="1"/>
    <col min="9223" max="9231" width="13.625" style="1" customWidth="1"/>
    <col min="9232" max="9232" width="58.875" style="1" customWidth="1"/>
    <col min="9233" max="9464" width="9" style="1"/>
    <col min="9465" max="9465" width="1" style="1" customWidth="1"/>
    <col min="9466" max="9466" width="2.75" style="1" customWidth="1"/>
    <col min="9467" max="9467" width="3.625" style="1" customWidth="1"/>
    <col min="9468" max="9468" width="36.625" style="1" customWidth="1"/>
    <col min="9469" max="9469" width="38.625" style="1" customWidth="1"/>
    <col min="9470" max="9470" width="6.625" style="1" customWidth="1"/>
    <col min="9471" max="9478" width="15.625" style="1" customWidth="1"/>
    <col min="9479" max="9487" width="13.625" style="1" customWidth="1"/>
    <col min="9488" max="9488" width="58.875" style="1" customWidth="1"/>
    <col min="9489" max="9720" width="9" style="1"/>
    <col min="9721" max="9721" width="1" style="1" customWidth="1"/>
    <col min="9722" max="9722" width="2.75" style="1" customWidth="1"/>
    <col min="9723" max="9723" width="3.625" style="1" customWidth="1"/>
    <col min="9724" max="9724" width="36.625" style="1" customWidth="1"/>
    <col min="9725" max="9725" width="38.625" style="1" customWidth="1"/>
    <col min="9726" max="9726" width="6.625" style="1" customWidth="1"/>
    <col min="9727" max="9734" width="15.625" style="1" customWidth="1"/>
    <col min="9735" max="9743" width="13.625" style="1" customWidth="1"/>
    <col min="9744" max="9744" width="58.875" style="1" customWidth="1"/>
    <col min="9745" max="9976" width="9" style="1"/>
    <col min="9977" max="9977" width="1" style="1" customWidth="1"/>
    <col min="9978" max="9978" width="2.75" style="1" customWidth="1"/>
    <col min="9979" max="9979" width="3.625" style="1" customWidth="1"/>
    <col min="9980" max="9980" width="36.625" style="1" customWidth="1"/>
    <col min="9981" max="9981" width="38.625" style="1" customWidth="1"/>
    <col min="9982" max="9982" width="6.625" style="1" customWidth="1"/>
    <col min="9983" max="9990" width="15.625" style="1" customWidth="1"/>
    <col min="9991" max="9999" width="13.625" style="1" customWidth="1"/>
    <col min="10000" max="10000" width="58.875" style="1" customWidth="1"/>
    <col min="10001" max="10232" width="9" style="1"/>
    <col min="10233" max="10233" width="1" style="1" customWidth="1"/>
    <col min="10234" max="10234" width="2.75" style="1" customWidth="1"/>
    <col min="10235" max="10235" width="3.625" style="1" customWidth="1"/>
    <col min="10236" max="10236" width="36.625" style="1" customWidth="1"/>
    <col min="10237" max="10237" width="38.625" style="1" customWidth="1"/>
    <col min="10238" max="10238" width="6.625" style="1" customWidth="1"/>
    <col min="10239" max="10246" width="15.625" style="1" customWidth="1"/>
    <col min="10247" max="10255" width="13.625" style="1" customWidth="1"/>
    <col min="10256" max="10256" width="58.875" style="1" customWidth="1"/>
    <col min="10257" max="10488" width="9" style="1"/>
    <col min="10489" max="10489" width="1" style="1" customWidth="1"/>
    <col min="10490" max="10490" width="2.75" style="1" customWidth="1"/>
    <col min="10491" max="10491" width="3.625" style="1" customWidth="1"/>
    <col min="10492" max="10492" width="36.625" style="1" customWidth="1"/>
    <col min="10493" max="10493" width="38.625" style="1" customWidth="1"/>
    <col min="10494" max="10494" width="6.625" style="1" customWidth="1"/>
    <col min="10495" max="10502" width="15.625" style="1" customWidth="1"/>
    <col min="10503" max="10511" width="13.625" style="1" customWidth="1"/>
    <col min="10512" max="10512" width="58.875" style="1" customWidth="1"/>
    <col min="10513" max="10744" width="9" style="1"/>
    <col min="10745" max="10745" width="1" style="1" customWidth="1"/>
    <col min="10746" max="10746" width="2.75" style="1" customWidth="1"/>
    <col min="10747" max="10747" width="3.625" style="1" customWidth="1"/>
    <col min="10748" max="10748" width="36.625" style="1" customWidth="1"/>
    <col min="10749" max="10749" width="38.625" style="1" customWidth="1"/>
    <col min="10750" max="10750" width="6.625" style="1" customWidth="1"/>
    <col min="10751" max="10758" width="15.625" style="1" customWidth="1"/>
    <col min="10759" max="10767" width="13.625" style="1" customWidth="1"/>
    <col min="10768" max="10768" width="58.875" style="1" customWidth="1"/>
    <col min="10769" max="11000" width="9" style="1"/>
    <col min="11001" max="11001" width="1" style="1" customWidth="1"/>
    <col min="11002" max="11002" width="2.75" style="1" customWidth="1"/>
    <col min="11003" max="11003" width="3.625" style="1" customWidth="1"/>
    <col min="11004" max="11004" width="36.625" style="1" customWidth="1"/>
    <col min="11005" max="11005" width="38.625" style="1" customWidth="1"/>
    <col min="11006" max="11006" width="6.625" style="1" customWidth="1"/>
    <col min="11007" max="11014" width="15.625" style="1" customWidth="1"/>
    <col min="11015" max="11023" width="13.625" style="1" customWidth="1"/>
    <col min="11024" max="11024" width="58.875" style="1" customWidth="1"/>
    <col min="11025" max="11256" width="9" style="1"/>
    <col min="11257" max="11257" width="1" style="1" customWidth="1"/>
    <col min="11258" max="11258" width="2.75" style="1" customWidth="1"/>
    <col min="11259" max="11259" width="3.625" style="1" customWidth="1"/>
    <col min="11260" max="11260" width="36.625" style="1" customWidth="1"/>
    <col min="11261" max="11261" width="38.625" style="1" customWidth="1"/>
    <col min="11262" max="11262" width="6.625" style="1" customWidth="1"/>
    <col min="11263" max="11270" width="15.625" style="1" customWidth="1"/>
    <col min="11271" max="11279" width="13.625" style="1" customWidth="1"/>
    <col min="11280" max="11280" width="58.875" style="1" customWidth="1"/>
    <col min="11281" max="11512" width="9" style="1"/>
    <col min="11513" max="11513" width="1" style="1" customWidth="1"/>
    <col min="11514" max="11514" width="2.75" style="1" customWidth="1"/>
    <col min="11515" max="11515" width="3.625" style="1" customWidth="1"/>
    <col min="11516" max="11516" width="36.625" style="1" customWidth="1"/>
    <col min="11517" max="11517" width="38.625" style="1" customWidth="1"/>
    <col min="11518" max="11518" width="6.625" style="1" customWidth="1"/>
    <col min="11519" max="11526" width="15.625" style="1" customWidth="1"/>
    <col min="11527" max="11535" width="13.625" style="1" customWidth="1"/>
    <col min="11536" max="11536" width="58.875" style="1" customWidth="1"/>
    <col min="11537" max="11768" width="9" style="1"/>
    <col min="11769" max="11769" width="1" style="1" customWidth="1"/>
    <col min="11770" max="11770" width="2.75" style="1" customWidth="1"/>
    <col min="11771" max="11771" width="3.625" style="1" customWidth="1"/>
    <col min="11772" max="11772" width="36.625" style="1" customWidth="1"/>
    <col min="11773" max="11773" width="38.625" style="1" customWidth="1"/>
    <col min="11774" max="11774" width="6.625" style="1" customWidth="1"/>
    <col min="11775" max="11782" width="15.625" style="1" customWidth="1"/>
    <col min="11783" max="11791" width="13.625" style="1" customWidth="1"/>
    <col min="11792" max="11792" width="58.875" style="1" customWidth="1"/>
    <col min="11793" max="12024" width="9" style="1"/>
    <col min="12025" max="12025" width="1" style="1" customWidth="1"/>
    <col min="12026" max="12026" width="2.75" style="1" customWidth="1"/>
    <col min="12027" max="12027" width="3.625" style="1" customWidth="1"/>
    <col min="12028" max="12028" width="36.625" style="1" customWidth="1"/>
    <col min="12029" max="12029" width="38.625" style="1" customWidth="1"/>
    <col min="12030" max="12030" width="6.625" style="1" customWidth="1"/>
    <col min="12031" max="12038" width="15.625" style="1" customWidth="1"/>
    <col min="12039" max="12047" width="13.625" style="1" customWidth="1"/>
    <col min="12048" max="12048" width="58.875" style="1" customWidth="1"/>
    <col min="12049" max="12280" width="9" style="1"/>
    <col min="12281" max="12281" width="1" style="1" customWidth="1"/>
    <col min="12282" max="12282" width="2.75" style="1" customWidth="1"/>
    <col min="12283" max="12283" width="3.625" style="1" customWidth="1"/>
    <col min="12284" max="12284" width="36.625" style="1" customWidth="1"/>
    <col min="12285" max="12285" width="38.625" style="1" customWidth="1"/>
    <col min="12286" max="12286" width="6.625" style="1" customWidth="1"/>
    <col min="12287" max="12294" width="15.625" style="1" customWidth="1"/>
    <col min="12295" max="12303" width="13.625" style="1" customWidth="1"/>
    <col min="12304" max="12304" width="58.875" style="1" customWidth="1"/>
    <col min="12305" max="12536" width="9" style="1"/>
    <col min="12537" max="12537" width="1" style="1" customWidth="1"/>
    <col min="12538" max="12538" width="2.75" style="1" customWidth="1"/>
    <col min="12539" max="12539" width="3.625" style="1" customWidth="1"/>
    <col min="12540" max="12540" width="36.625" style="1" customWidth="1"/>
    <col min="12541" max="12541" width="38.625" style="1" customWidth="1"/>
    <col min="12542" max="12542" width="6.625" style="1" customWidth="1"/>
    <col min="12543" max="12550" width="15.625" style="1" customWidth="1"/>
    <col min="12551" max="12559" width="13.625" style="1" customWidth="1"/>
    <col min="12560" max="12560" width="58.875" style="1" customWidth="1"/>
    <col min="12561" max="12792" width="9" style="1"/>
    <col min="12793" max="12793" width="1" style="1" customWidth="1"/>
    <col min="12794" max="12794" width="2.75" style="1" customWidth="1"/>
    <col min="12795" max="12795" width="3.625" style="1" customWidth="1"/>
    <col min="12796" max="12796" width="36.625" style="1" customWidth="1"/>
    <col min="12797" max="12797" width="38.625" style="1" customWidth="1"/>
    <col min="12798" max="12798" width="6.625" style="1" customWidth="1"/>
    <col min="12799" max="12806" width="15.625" style="1" customWidth="1"/>
    <col min="12807" max="12815" width="13.625" style="1" customWidth="1"/>
    <col min="12816" max="12816" width="58.875" style="1" customWidth="1"/>
    <col min="12817" max="13048" width="9" style="1"/>
    <col min="13049" max="13049" width="1" style="1" customWidth="1"/>
    <col min="13050" max="13050" width="2.75" style="1" customWidth="1"/>
    <col min="13051" max="13051" width="3.625" style="1" customWidth="1"/>
    <col min="13052" max="13052" width="36.625" style="1" customWidth="1"/>
    <col min="13053" max="13053" width="38.625" style="1" customWidth="1"/>
    <col min="13054" max="13054" width="6.625" style="1" customWidth="1"/>
    <col min="13055" max="13062" width="15.625" style="1" customWidth="1"/>
    <col min="13063" max="13071" width="13.625" style="1" customWidth="1"/>
    <col min="13072" max="13072" width="58.875" style="1" customWidth="1"/>
    <col min="13073" max="13304" width="9" style="1"/>
    <col min="13305" max="13305" width="1" style="1" customWidth="1"/>
    <col min="13306" max="13306" width="2.75" style="1" customWidth="1"/>
    <col min="13307" max="13307" width="3.625" style="1" customWidth="1"/>
    <col min="13308" max="13308" width="36.625" style="1" customWidth="1"/>
    <col min="13309" max="13309" width="38.625" style="1" customWidth="1"/>
    <col min="13310" max="13310" width="6.625" style="1" customWidth="1"/>
    <col min="13311" max="13318" width="15.625" style="1" customWidth="1"/>
    <col min="13319" max="13327" width="13.625" style="1" customWidth="1"/>
    <col min="13328" max="13328" width="58.875" style="1" customWidth="1"/>
    <col min="13329" max="13560" width="9" style="1"/>
    <col min="13561" max="13561" width="1" style="1" customWidth="1"/>
    <col min="13562" max="13562" width="2.75" style="1" customWidth="1"/>
    <col min="13563" max="13563" width="3.625" style="1" customWidth="1"/>
    <col min="13564" max="13564" width="36.625" style="1" customWidth="1"/>
    <col min="13565" max="13565" width="38.625" style="1" customWidth="1"/>
    <col min="13566" max="13566" width="6.625" style="1" customWidth="1"/>
    <col min="13567" max="13574" width="15.625" style="1" customWidth="1"/>
    <col min="13575" max="13583" width="13.625" style="1" customWidth="1"/>
    <col min="13584" max="13584" width="58.875" style="1" customWidth="1"/>
    <col min="13585" max="13816" width="9" style="1"/>
    <col min="13817" max="13817" width="1" style="1" customWidth="1"/>
    <col min="13818" max="13818" width="2.75" style="1" customWidth="1"/>
    <col min="13819" max="13819" width="3.625" style="1" customWidth="1"/>
    <col min="13820" max="13820" width="36.625" style="1" customWidth="1"/>
    <col min="13821" max="13821" width="38.625" style="1" customWidth="1"/>
    <col min="13822" max="13822" width="6.625" style="1" customWidth="1"/>
    <col min="13823" max="13830" width="15.625" style="1" customWidth="1"/>
    <col min="13831" max="13839" width="13.625" style="1" customWidth="1"/>
    <col min="13840" max="13840" width="58.875" style="1" customWidth="1"/>
    <col min="13841" max="14072" width="9" style="1"/>
    <col min="14073" max="14073" width="1" style="1" customWidth="1"/>
    <col min="14074" max="14074" width="2.75" style="1" customWidth="1"/>
    <col min="14075" max="14075" width="3.625" style="1" customWidth="1"/>
    <col min="14076" max="14076" width="36.625" style="1" customWidth="1"/>
    <col min="14077" max="14077" width="38.625" style="1" customWidth="1"/>
    <col min="14078" max="14078" width="6.625" style="1" customWidth="1"/>
    <col min="14079" max="14086" width="15.625" style="1" customWidth="1"/>
    <col min="14087" max="14095" width="13.625" style="1" customWidth="1"/>
    <col min="14096" max="14096" width="58.875" style="1" customWidth="1"/>
    <col min="14097" max="14328" width="9" style="1"/>
    <col min="14329" max="14329" width="1" style="1" customWidth="1"/>
    <col min="14330" max="14330" width="2.75" style="1" customWidth="1"/>
    <col min="14331" max="14331" width="3.625" style="1" customWidth="1"/>
    <col min="14332" max="14332" width="36.625" style="1" customWidth="1"/>
    <col min="14333" max="14333" width="38.625" style="1" customWidth="1"/>
    <col min="14334" max="14334" width="6.625" style="1" customWidth="1"/>
    <col min="14335" max="14342" width="15.625" style="1" customWidth="1"/>
    <col min="14343" max="14351" width="13.625" style="1" customWidth="1"/>
    <col min="14352" max="14352" width="58.875" style="1" customWidth="1"/>
    <col min="14353" max="14584" width="9" style="1"/>
    <col min="14585" max="14585" width="1" style="1" customWidth="1"/>
    <col min="14586" max="14586" width="2.75" style="1" customWidth="1"/>
    <col min="14587" max="14587" width="3.625" style="1" customWidth="1"/>
    <col min="14588" max="14588" width="36.625" style="1" customWidth="1"/>
    <col min="14589" max="14589" width="38.625" style="1" customWidth="1"/>
    <col min="14590" max="14590" width="6.625" style="1" customWidth="1"/>
    <col min="14591" max="14598" width="15.625" style="1" customWidth="1"/>
    <col min="14599" max="14607" width="13.625" style="1" customWidth="1"/>
    <col min="14608" max="14608" width="58.875" style="1" customWidth="1"/>
    <col min="14609" max="14840" width="9" style="1"/>
    <col min="14841" max="14841" width="1" style="1" customWidth="1"/>
    <col min="14842" max="14842" width="2.75" style="1" customWidth="1"/>
    <col min="14843" max="14843" width="3.625" style="1" customWidth="1"/>
    <col min="14844" max="14844" width="36.625" style="1" customWidth="1"/>
    <col min="14845" max="14845" width="38.625" style="1" customWidth="1"/>
    <col min="14846" max="14846" width="6.625" style="1" customWidth="1"/>
    <col min="14847" max="14854" width="15.625" style="1" customWidth="1"/>
    <col min="14855" max="14863" width="13.625" style="1" customWidth="1"/>
    <col min="14864" max="14864" width="58.875" style="1" customWidth="1"/>
    <col min="14865" max="15096" width="9" style="1"/>
    <col min="15097" max="15097" width="1" style="1" customWidth="1"/>
    <col min="15098" max="15098" width="2.75" style="1" customWidth="1"/>
    <col min="15099" max="15099" width="3.625" style="1" customWidth="1"/>
    <col min="15100" max="15100" width="36.625" style="1" customWidth="1"/>
    <col min="15101" max="15101" width="38.625" style="1" customWidth="1"/>
    <col min="15102" max="15102" width="6.625" style="1" customWidth="1"/>
    <col min="15103" max="15110" width="15.625" style="1" customWidth="1"/>
    <col min="15111" max="15119" width="13.625" style="1" customWidth="1"/>
    <col min="15120" max="15120" width="58.875" style="1" customWidth="1"/>
    <col min="15121" max="15352" width="9" style="1"/>
    <col min="15353" max="15353" width="1" style="1" customWidth="1"/>
    <col min="15354" max="15354" width="2.75" style="1" customWidth="1"/>
    <col min="15355" max="15355" width="3.625" style="1" customWidth="1"/>
    <col min="15356" max="15356" width="36.625" style="1" customWidth="1"/>
    <col min="15357" max="15357" width="38.625" style="1" customWidth="1"/>
    <col min="15358" max="15358" width="6.625" style="1" customWidth="1"/>
    <col min="15359" max="15366" width="15.625" style="1" customWidth="1"/>
    <col min="15367" max="15375" width="13.625" style="1" customWidth="1"/>
    <col min="15376" max="15376" width="58.875" style="1" customWidth="1"/>
    <col min="15377" max="15608" width="9" style="1"/>
    <col min="15609" max="15609" width="1" style="1" customWidth="1"/>
    <col min="15610" max="15610" width="2.75" style="1" customWidth="1"/>
    <col min="15611" max="15611" width="3.625" style="1" customWidth="1"/>
    <col min="15612" max="15612" width="36.625" style="1" customWidth="1"/>
    <col min="15613" max="15613" width="38.625" style="1" customWidth="1"/>
    <col min="15614" max="15614" width="6.625" style="1" customWidth="1"/>
    <col min="15615" max="15622" width="15.625" style="1" customWidth="1"/>
    <col min="15623" max="15631" width="13.625" style="1" customWidth="1"/>
    <col min="15632" max="15632" width="58.875" style="1" customWidth="1"/>
    <col min="15633" max="15864" width="9" style="1"/>
    <col min="15865" max="15865" width="1" style="1" customWidth="1"/>
    <col min="15866" max="15866" width="2.75" style="1" customWidth="1"/>
    <col min="15867" max="15867" width="3.625" style="1" customWidth="1"/>
    <col min="15868" max="15868" width="36.625" style="1" customWidth="1"/>
    <col min="15869" max="15869" width="38.625" style="1" customWidth="1"/>
    <col min="15870" max="15870" width="6.625" style="1" customWidth="1"/>
    <col min="15871" max="15878" width="15.625" style="1" customWidth="1"/>
    <col min="15879" max="15887" width="13.625" style="1" customWidth="1"/>
    <col min="15888" max="15888" width="58.875" style="1" customWidth="1"/>
    <col min="15889" max="16120" width="9" style="1"/>
    <col min="16121" max="16121" width="1" style="1" customWidth="1"/>
    <col min="16122" max="16122" width="2.75" style="1" customWidth="1"/>
    <col min="16123" max="16123" width="3.625" style="1" customWidth="1"/>
    <col min="16124" max="16124" width="36.625" style="1" customWidth="1"/>
    <col min="16125" max="16125" width="38.625" style="1" customWidth="1"/>
    <col min="16126" max="16126" width="6.625" style="1" customWidth="1"/>
    <col min="16127" max="16134" width="15.625" style="1" customWidth="1"/>
    <col min="16135" max="16143" width="13.625" style="1" customWidth="1"/>
    <col min="16144" max="16144" width="58.875" style="1" customWidth="1"/>
    <col min="16145" max="16384" width="9" style="1"/>
  </cols>
  <sheetData>
    <row r="1" spans="2:16" ht="24" x14ac:dyDescent="0.25">
      <c r="B1" s="2" t="s">
        <v>43</v>
      </c>
      <c r="P1" s="23" t="s">
        <v>42</v>
      </c>
    </row>
    <row r="2" spans="2:16" ht="2.25" customHeight="1" x14ac:dyDescent="0.15">
      <c r="B2" s="3"/>
      <c r="C2" s="3"/>
      <c r="D2" s="3"/>
      <c r="E2" s="3"/>
      <c r="F2" s="107"/>
      <c r="G2" s="3"/>
      <c r="H2" s="3"/>
      <c r="I2" s="3"/>
      <c r="J2" s="3"/>
      <c r="K2" s="3"/>
      <c r="L2" s="3"/>
      <c r="M2" s="3"/>
      <c r="N2" s="3"/>
      <c r="O2" s="3"/>
      <c r="P2" s="3"/>
    </row>
    <row r="3" spans="2:16" ht="11.25" customHeight="1" x14ac:dyDescent="0.15"/>
    <row r="4" spans="2:16" ht="15.95" customHeight="1" thickBot="1" x14ac:dyDescent="0.3">
      <c r="B4" s="1" t="s">
        <v>145</v>
      </c>
      <c r="P4" s="24" t="s">
        <v>0</v>
      </c>
    </row>
    <row r="5" spans="2:16" ht="25.15" customHeight="1" thickBot="1" x14ac:dyDescent="0.2">
      <c r="B5" s="25"/>
      <c r="C5" s="25"/>
      <c r="D5" s="25"/>
      <c r="E5" s="134" t="s">
        <v>112</v>
      </c>
      <c r="F5" s="135"/>
      <c r="G5" s="135"/>
      <c r="H5" s="135"/>
      <c r="I5" s="135"/>
      <c r="J5" s="135"/>
      <c r="K5" s="135"/>
      <c r="L5" s="135"/>
      <c r="M5" s="135"/>
      <c r="N5" s="135"/>
      <c r="O5" s="136"/>
      <c r="P5" s="4"/>
    </row>
    <row r="6" spans="2:16" ht="39.950000000000003" customHeight="1" thickBot="1" x14ac:dyDescent="0.2">
      <c r="B6" s="104" t="s">
        <v>3</v>
      </c>
      <c r="C6" s="26"/>
      <c r="D6" s="27"/>
      <c r="E6" s="76" t="s">
        <v>124</v>
      </c>
      <c r="F6" s="18" t="s">
        <v>5</v>
      </c>
      <c r="G6" s="20" t="s">
        <v>130</v>
      </c>
      <c r="H6" s="20" t="s">
        <v>20</v>
      </c>
      <c r="I6" s="20" t="s">
        <v>21</v>
      </c>
      <c r="J6" s="20" t="s">
        <v>44</v>
      </c>
      <c r="K6" s="20" t="s">
        <v>45</v>
      </c>
      <c r="L6" s="20" t="s">
        <v>46</v>
      </c>
      <c r="M6" s="20" t="s">
        <v>131</v>
      </c>
      <c r="N6" s="20" t="s">
        <v>132</v>
      </c>
      <c r="O6" s="21" t="s">
        <v>6</v>
      </c>
      <c r="P6" s="5" t="s">
        <v>7</v>
      </c>
    </row>
    <row r="7" spans="2:16" ht="15" customHeight="1" x14ac:dyDescent="0.15">
      <c r="B7" s="6"/>
      <c r="C7" s="7" t="s">
        <v>8</v>
      </c>
      <c r="D7" s="28"/>
      <c r="E7" s="29"/>
      <c r="F7" s="108"/>
      <c r="G7" s="30"/>
      <c r="H7" s="30"/>
      <c r="I7" s="30"/>
      <c r="J7" s="30"/>
      <c r="K7" s="30"/>
      <c r="L7" s="30"/>
      <c r="M7" s="30"/>
      <c r="N7" s="30"/>
      <c r="O7" s="31"/>
      <c r="P7" s="32"/>
    </row>
    <row r="8" spans="2:16" x14ac:dyDescent="0.15">
      <c r="B8" s="6"/>
      <c r="C8" s="116">
        <v>1</v>
      </c>
      <c r="D8" s="33" t="s">
        <v>67</v>
      </c>
      <c r="E8" s="34" t="s">
        <v>47</v>
      </c>
      <c r="F8" s="109" t="s">
        <v>34</v>
      </c>
      <c r="G8" s="35"/>
      <c r="H8" s="37"/>
      <c r="I8" s="37"/>
      <c r="J8" s="37"/>
      <c r="K8" s="37"/>
      <c r="L8" s="35"/>
      <c r="M8" s="35"/>
      <c r="N8" s="35"/>
      <c r="O8" s="36">
        <f>SUM(G8:N8)</f>
        <v>0</v>
      </c>
      <c r="P8" s="38"/>
    </row>
    <row r="9" spans="2:16" ht="15" customHeight="1" x14ac:dyDescent="0.15">
      <c r="B9" s="6"/>
      <c r="C9" s="117">
        <v>2</v>
      </c>
      <c r="D9" s="33" t="s">
        <v>68</v>
      </c>
      <c r="E9" s="44" t="s">
        <v>47</v>
      </c>
      <c r="F9" s="109" t="s">
        <v>34</v>
      </c>
      <c r="G9" s="41"/>
      <c r="H9" s="41"/>
      <c r="I9" s="41"/>
      <c r="J9" s="41"/>
      <c r="K9" s="41"/>
      <c r="L9" s="41"/>
      <c r="M9" s="41"/>
      <c r="N9" s="41"/>
      <c r="O9" s="42">
        <f t="shared" ref="O9:O14" si="0">SUM(G9:N9)</f>
        <v>0</v>
      </c>
      <c r="P9" s="38"/>
    </row>
    <row r="10" spans="2:16" ht="15" customHeight="1" x14ac:dyDescent="0.15">
      <c r="B10" s="6"/>
      <c r="C10" s="116">
        <v>3</v>
      </c>
      <c r="D10" s="39" t="s">
        <v>69</v>
      </c>
      <c r="E10" s="44" t="s">
        <v>47</v>
      </c>
      <c r="F10" s="109" t="s">
        <v>34</v>
      </c>
      <c r="G10" s="41"/>
      <c r="H10" s="41"/>
      <c r="I10" s="41"/>
      <c r="J10" s="41"/>
      <c r="K10" s="41"/>
      <c r="L10" s="41"/>
      <c r="M10" s="41"/>
      <c r="N10" s="41"/>
      <c r="O10" s="42">
        <f t="shared" si="0"/>
        <v>0</v>
      </c>
      <c r="P10" s="38"/>
    </row>
    <row r="11" spans="2:16" ht="15" customHeight="1" x14ac:dyDescent="0.15">
      <c r="B11" s="6"/>
      <c r="C11" s="117">
        <v>4</v>
      </c>
      <c r="D11" s="39" t="s">
        <v>70</v>
      </c>
      <c r="E11" s="44" t="s">
        <v>47</v>
      </c>
      <c r="F11" s="109" t="s">
        <v>34</v>
      </c>
      <c r="G11" s="41"/>
      <c r="H11" s="41"/>
      <c r="I11" s="41"/>
      <c r="J11" s="41"/>
      <c r="K11" s="41"/>
      <c r="L11" s="41"/>
      <c r="M11" s="41"/>
      <c r="N11" s="41"/>
      <c r="O11" s="42">
        <f t="shared" si="0"/>
        <v>0</v>
      </c>
      <c r="P11" s="38"/>
    </row>
    <row r="12" spans="2:16" ht="15" customHeight="1" x14ac:dyDescent="0.15">
      <c r="B12" s="6"/>
      <c r="C12" s="116">
        <v>5</v>
      </c>
      <c r="D12" s="39" t="s">
        <v>71</v>
      </c>
      <c r="E12" s="44" t="s">
        <v>47</v>
      </c>
      <c r="F12" s="109" t="s">
        <v>34</v>
      </c>
      <c r="G12" s="41"/>
      <c r="H12" s="41"/>
      <c r="I12" s="41"/>
      <c r="J12" s="41"/>
      <c r="K12" s="41"/>
      <c r="L12" s="41"/>
      <c r="M12" s="41"/>
      <c r="N12" s="41"/>
      <c r="O12" s="42">
        <f t="shared" si="0"/>
        <v>0</v>
      </c>
      <c r="P12" s="38"/>
    </row>
    <row r="13" spans="2:16" ht="15" customHeight="1" x14ac:dyDescent="0.15">
      <c r="B13" s="6"/>
      <c r="C13" s="117">
        <v>6</v>
      </c>
      <c r="D13" s="33" t="s">
        <v>146</v>
      </c>
      <c r="E13" s="44" t="s">
        <v>47</v>
      </c>
      <c r="F13" s="109" t="s">
        <v>34</v>
      </c>
      <c r="G13" s="41"/>
      <c r="H13" s="40"/>
      <c r="I13" s="40"/>
      <c r="J13" s="40"/>
      <c r="K13" s="40"/>
      <c r="L13" s="40"/>
      <c r="M13" s="40"/>
      <c r="N13" s="40"/>
      <c r="O13" s="42">
        <f t="shared" si="0"/>
        <v>0</v>
      </c>
      <c r="P13" s="38"/>
    </row>
    <row r="14" spans="2:16" x14ac:dyDescent="0.15">
      <c r="B14" s="6"/>
      <c r="C14" s="116">
        <v>7</v>
      </c>
      <c r="D14" s="39" t="s">
        <v>72</v>
      </c>
      <c r="E14" s="44" t="s">
        <v>47</v>
      </c>
      <c r="F14" s="109" t="s">
        <v>34</v>
      </c>
      <c r="G14" s="41"/>
      <c r="H14" s="41"/>
      <c r="I14" s="41"/>
      <c r="J14" s="41"/>
      <c r="K14" s="41"/>
      <c r="L14" s="41"/>
      <c r="M14" s="41"/>
      <c r="N14" s="41"/>
      <c r="O14" s="42">
        <f t="shared" si="0"/>
        <v>0</v>
      </c>
      <c r="P14" s="38"/>
    </row>
    <row r="15" spans="2:16" ht="15" customHeight="1" x14ac:dyDescent="0.15">
      <c r="B15" s="6"/>
      <c r="C15" s="117">
        <v>8</v>
      </c>
      <c r="D15" s="39" t="s">
        <v>73</v>
      </c>
      <c r="E15" s="44" t="s">
        <v>47</v>
      </c>
      <c r="F15" s="109" t="s">
        <v>34</v>
      </c>
      <c r="G15" s="41"/>
      <c r="H15" s="41"/>
      <c r="I15" s="41"/>
      <c r="J15" s="41"/>
      <c r="K15" s="41"/>
      <c r="L15" s="41"/>
      <c r="M15" s="41"/>
      <c r="N15" s="41"/>
      <c r="O15" s="42">
        <f t="shared" ref="O15:O27" si="1">SUM(G15:N15)</f>
        <v>0</v>
      </c>
      <c r="P15" s="38"/>
    </row>
    <row r="16" spans="2:16" ht="15" customHeight="1" x14ac:dyDescent="0.15">
      <c r="B16" s="6"/>
      <c r="C16" s="116">
        <v>9</v>
      </c>
      <c r="D16" s="118" t="s">
        <v>79</v>
      </c>
      <c r="E16" s="44" t="s">
        <v>51</v>
      </c>
      <c r="F16" s="109" t="s">
        <v>34</v>
      </c>
      <c r="G16" s="41"/>
      <c r="H16" s="41"/>
      <c r="I16" s="41"/>
      <c r="J16" s="41"/>
      <c r="K16" s="41"/>
      <c r="L16" s="41"/>
      <c r="M16" s="41"/>
      <c r="N16" s="41"/>
      <c r="O16" s="42">
        <f t="shared" si="1"/>
        <v>0</v>
      </c>
      <c r="P16" s="38"/>
    </row>
    <row r="17" spans="2:16" ht="15" customHeight="1" x14ac:dyDescent="0.15">
      <c r="B17" s="6"/>
      <c r="C17" s="117">
        <v>10</v>
      </c>
      <c r="D17" s="39" t="s">
        <v>78</v>
      </c>
      <c r="E17" s="44" t="s">
        <v>56</v>
      </c>
      <c r="F17" s="109" t="s">
        <v>34</v>
      </c>
      <c r="G17" s="41"/>
      <c r="H17" s="41"/>
      <c r="I17" s="41"/>
      <c r="J17" s="41"/>
      <c r="K17" s="41"/>
      <c r="L17" s="41"/>
      <c r="M17" s="41"/>
      <c r="N17" s="41"/>
      <c r="O17" s="42">
        <f t="shared" si="1"/>
        <v>0</v>
      </c>
      <c r="P17" s="38"/>
    </row>
    <row r="18" spans="2:16" ht="15" customHeight="1" x14ac:dyDescent="0.15">
      <c r="B18" s="6"/>
      <c r="C18" s="116">
        <v>11</v>
      </c>
      <c r="D18" s="39" t="s">
        <v>77</v>
      </c>
      <c r="E18" s="44" t="s">
        <v>47</v>
      </c>
      <c r="F18" s="109" t="s">
        <v>34</v>
      </c>
      <c r="G18" s="41"/>
      <c r="H18" s="41"/>
      <c r="I18" s="41"/>
      <c r="J18" s="41"/>
      <c r="K18" s="41"/>
      <c r="L18" s="41"/>
      <c r="M18" s="41"/>
      <c r="N18" s="41"/>
      <c r="O18" s="42">
        <f t="shared" si="1"/>
        <v>0</v>
      </c>
      <c r="P18" s="38"/>
    </row>
    <row r="19" spans="2:16" ht="15" customHeight="1" x14ac:dyDescent="0.15">
      <c r="B19" s="6"/>
      <c r="C19" s="117">
        <v>12</v>
      </c>
      <c r="D19" s="39" t="s">
        <v>76</v>
      </c>
      <c r="E19" s="44" t="s">
        <v>57</v>
      </c>
      <c r="F19" s="109" t="s">
        <v>34</v>
      </c>
      <c r="G19" s="41"/>
      <c r="H19" s="40"/>
      <c r="I19" s="40"/>
      <c r="J19" s="40"/>
      <c r="K19" s="40"/>
      <c r="L19" s="40"/>
      <c r="M19" s="40"/>
      <c r="N19" s="40"/>
      <c r="O19" s="42">
        <f t="shared" si="1"/>
        <v>0</v>
      </c>
      <c r="P19" s="38"/>
    </row>
    <row r="20" spans="2:16" x14ac:dyDescent="0.15">
      <c r="B20" s="6"/>
      <c r="C20" s="116">
        <v>13</v>
      </c>
      <c r="D20" s="39" t="s">
        <v>75</v>
      </c>
      <c r="E20" s="44" t="s">
        <v>57</v>
      </c>
      <c r="F20" s="109" t="s">
        <v>34</v>
      </c>
      <c r="G20" s="41"/>
      <c r="H20" s="41"/>
      <c r="I20" s="41"/>
      <c r="J20" s="41"/>
      <c r="K20" s="41"/>
      <c r="L20" s="41"/>
      <c r="M20" s="41"/>
      <c r="N20" s="41"/>
      <c r="O20" s="42">
        <f t="shared" si="1"/>
        <v>0</v>
      </c>
      <c r="P20" s="38"/>
    </row>
    <row r="21" spans="2:16" ht="15" customHeight="1" x14ac:dyDescent="0.15">
      <c r="B21" s="6"/>
      <c r="C21" s="117">
        <v>14</v>
      </c>
      <c r="D21" s="118" t="s">
        <v>74</v>
      </c>
      <c r="E21" s="44" t="s">
        <v>47</v>
      </c>
      <c r="F21" s="109" t="s">
        <v>34</v>
      </c>
      <c r="G21" s="41"/>
      <c r="H21" s="41"/>
      <c r="I21" s="41"/>
      <c r="J21" s="41"/>
      <c r="K21" s="41"/>
      <c r="L21" s="41"/>
      <c r="M21" s="41"/>
      <c r="N21" s="41"/>
      <c r="O21" s="42">
        <f t="shared" ref="O21:O25" si="2">SUM(G21:N21)</f>
        <v>0</v>
      </c>
      <c r="P21" s="38"/>
    </row>
    <row r="22" spans="2:16" ht="15" customHeight="1" x14ac:dyDescent="0.15">
      <c r="B22" s="6"/>
      <c r="C22" s="116">
        <v>15</v>
      </c>
      <c r="D22" s="123" t="s">
        <v>64</v>
      </c>
      <c r="E22" s="124" t="s">
        <v>63</v>
      </c>
      <c r="F22" s="109" t="s">
        <v>34</v>
      </c>
      <c r="G22" s="41"/>
      <c r="H22" s="41"/>
      <c r="I22" s="41"/>
      <c r="J22" s="41"/>
      <c r="K22" s="41"/>
      <c r="L22" s="41"/>
      <c r="M22" s="41"/>
      <c r="N22" s="41"/>
      <c r="O22" s="42">
        <f t="shared" si="2"/>
        <v>0</v>
      </c>
      <c r="P22" s="38"/>
    </row>
    <row r="23" spans="2:16" ht="15" customHeight="1" x14ac:dyDescent="0.15">
      <c r="B23" s="6"/>
      <c r="C23" s="117">
        <v>16</v>
      </c>
      <c r="D23" s="115" t="s">
        <v>121</v>
      </c>
      <c r="E23" s="124" t="s">
        <v>63</v>
      </c>
      <c r="F23" s="109" t="s">
        <v>34</v>
      </c>
      <c r="G23" s="41"/>
      <c r="H23" s="41"/>
      <c r="I23" s="41"/>
      <c r="J23" s="41"/>
      <c r="K23" s="41"/>
      <c r="L23" s="41"/>
      <c r="M23" s="41"/>
      <c r="N23" s="41"/>
      <c r="O23" s="42">
        <f t="shared" si="2"/>
        <v>0</v>
      </c>
      <c r="P23" s="38"/>
    </row>
    <row r="24" spans="2:16" ht="15" customHeight="1" x14ac:dyDescent="0.15">
      <c r="B24" s="6"/>
      <c r="C24" s="116">
        <v>17</v>
      </c>
      <c r="D24" s="115" t="s">
        <v>65</v>
      </c>
      <c r="E24" s="124" t="s">
        <v>63</v>
      </c>
      <c r="F24" s="109" t="s">
        <v>34</v>
      </c>
      <c r="G24" s="41"/>
      <c r="H24" s="41"/>
      <c r="I24" s="41"/>
      <c r="J24" s="41"/>
      <c r="K24" s="41"/>
      <c r="L24" s="41"/>
      <c r="M24" s="41"/>
      <c r="N24" s="41"/>
      <c r="O24" s="42">
        <f t="shared" si="2"/>
        <v>0</v>
      </c>
      <c r="P24" s="38"/>
    </row>
    <row r="25" spans="2:16" ht="15" customHeight="1" x14ac:dyDescent="0.15">
      <c r="B25" s="6"/>
      <c r="C25" s="117">
        <v>18</v>
      </c>
      <c r="D25" s="123" t="s">
        <v>66</v>
      </c>
      <c r="E25" s="124" t="s">
        <v>63</v>
      </c>
      <c r="F25" s="109" t="s">
        <v>34</v>
      </c>
      <c r="G25" s="41"/>
      <c r="H25" s="40"/>
      <c r="I25" s="40"/>
      <c r="J25" s="40"/>
      <c r="K25" s="40"/>
      <c r="L25" s="40"/>
      <c r="M25" s="40"/>
      <c r="N25" s="40"/>
      <c r="O25" s="42">
        <f t="shared" si="2"/>
        <v>0</v>
      </c>
      <c r="P25" s="38"/>
    </row>
    <row r="26" spans="2:16" x14ac:dyDescent="0.15">
      <c r="B26" s="6"/>
      <c r="C26" s="116"/>
      <c r="D26" s="123" t="s">
        <v>58</v>
      </c>
      <c r="E26" s="44"/>
      <c r="F26" s="109"/>
      <c r="G26" s="41"/>
      <c r="H26" s="41"/>
      <c r="I26" s="41"/>
      <c r="J26" s="41"/>
      <c r="K26" s="41"/>
      <c r="L26" s="41"/>
      <c r="M26" s="41"/>
      <c r="N26" s="41"/>
      <c r="O26" s="42"/>
      <c r="P26" s="38"/>
    </row>
    <row r="27" spans="2:16" ht="15" customHeight="1" x14ac:dyDescent="0.15">
      <c r="B27" s="6"/>
      <c r="C27" s="117"/>
      <c r="D27" s="39"/>
      <c r="E27" s="44"/>
      <c r="F27" s="109" t="s">
        <v>34</v>
      </c>
      <c r="G27" s="41"/>
      <c r="H27" s="41"/>
      <c r="I27" s="41"/>
      <c r="J27" s="41"/>
      <c r="K27" s="41"/>
      <c r="L27" s="41"/>
      <c r="M27" s="41"/>
      <c r="N27" s="41"/>
      <c r="O27" s="42">
        <f t="shared" si="1"/>
        <v>0</v>
      </c>
      <c r="P27" s="38"/>
    </row>
    <row r="28" spans="2:16" ht="15" customHeight="1" x14ac:dyDescent="0.15">
      <c r="B28" s="6"/>
      <c r="C28" s="10" t="s">
        <v>9</v>
      </c>
      <c r="D28" s="45"/>
      <c r="E28" s="46"/>
      <c r="F28" s="110"/>
      <c r="G28" s="47"/>
      <c r="H28" s="47"/>
      <c r="I28" s="47"/>
      <c r="J28" s="47"/>
      <c r="K28" s="47"/>
      <c r="L28" s="48"/>
      <c r="M28" s="48"/>
      <c r="N28" s="48"/>
      <c r="O28" s="49"/>
      <c r="P28" s="50"/>
    </row>
    <row r="29" spans="2:16" ht="30" customHeight="1" x14ac:dyDescent="0.15">
      <c r="B29" s="6"/>
      <c r="C29" s="117">
        <v>19</v>
      </c>
      <c r="D29" s="33" t="s">
        <v>62</v>
      </c>
      <c r="E29" s="52" t="s">
        <v>37</v>
      </c>
      <c r="F29" s="132">
        <v>990</v>
      </c>
      <c r="G29" s="41"/>
      <c r="H29" s="41"/>
      <c r="I29" s="41"/>
      <c r="J29" s="41"/>
      <c r="K29" s="41"/>
      <c r="L29" s="41"/>
      <c r="M29" s="41"/>
      <c r="N29" s="41"/>
      <c r="O29" s="42">
        <f t="shared" ref="O29:O38" si="3">SUM(G29:N29)</f>
        <v>0</v>
      </c>
      <c r="P29" s="51"/>
    </row>
    <row r="30" spans="2:16" ht="28.5" x14ac:dyDescent="0.15">
      <c r="B30" s="6"/>
      <c r="C30" s="117">
        <v>20</v>
      </c>
      <c r="D30" s="33" t="s">
        <v>60</v>
      </c>
      <c r="E30" s="44" t="s">
        <v>19</v>
      </c>
      <c r="F30" s="132">
        <v>990</v>
      </c>
      <c r="G30" s="41"/>
      <c r="H30" s="41"/>
      <c r="I30" s="41"/>
      <c r="J30" s="41"/>
      <c r="K30" s="41"/>
      <c r="L30" s="41"/>
      <c r="M30" s="41"/>
      <c r="N30" s="41"/>
      <c r="O30" s="42">
        <f t="shared" si="3"/>
        <v>0</v>
      </c>
      <c r="P30" s="51"/>
    </row>
    <row r="31" spans="2:16" ht="28.5" x14ac:dyDescent="0.15">
      <c r="B31" s="6"/>
      <c r="C31" s="117">
        <v>21</v>
      </c>
      <c r="D31" s="33" t="s">
        <v>129</v>
      </c>
      <c r="E31" s="44" t="s">
        <v>19</v>
      </c>
      <c r="F31" s="132">
        <v>990</v>
      </c>
      <c r="G31" s="41"/>
      <c r="H31" s="41"/>
      <c r="I31" s="41"/>
      <c r="J31" s="41"/>
      <c r="K31" s="41"/>
      <c r="L31" s="41"/>
      <c r="M31" s="41"/>
      <c r="N31" s="41"/>
      <c r="O31" s="42">
        <f t="shared" si="3"/>
        <v>0</v>
      </c>
      <c r="P31" s="51"/>
    </row>
    <row r="32" spans="2:16" ht="28.5" x14ac:dyDescent="0.15">
      <c r="B32" s="6"/>
      <c r="C32" s="117">
        <v>22</v>
      </c>
      <c r="D32" s="33" t="s">
        <v>149</v>
      </c>
      <c r="E32" s="44" t="s">
        <v>19</v>
      </c>
      <c r="F32" s="132">
        <v>30</v>
      </c>
      <c r="G32" s="41"/>
      <c r="H32" s="41"/>
      <c r="I32" s="41"/>
      <c r="J32" s="41"/>
      <c r="K32" s="41"/>
      <c r="L32" s="41"/>
      <c r="M32" s="41"/>
      <c r="N32" s="41"/>
      <c r="O32" s="42">
        <f t="shared" ref="O32" si="4">SUM(G32:N32)</f>
        <v>0</v>
      </c>
      <c r="P32" s="51"/>
    </row>
    <row r="33" spans="2:16" ht="28.5" x14ac:dyDescent="0.15">
      <c r="B33" s="6"/>
      <c r="C33" s="117">
        <v>23</v>
      </c>
      <c r="D33" s="33" t="s">
        <v>61</v>
      </c>
      <c r="E33" s="44" t="s">
        <v>27</v>
      </c>
      <c r="F33" s="132">
        <v>990</v>
      </c>
      <c r="G33" s="41"/>
      <c r="H33" s="41"/>
      <c r="I33" s="41"/>
      <c r="J33" s="41"/>
      <c r="K33" s="41"/>
      <c r="L33" s="41"/>
      <c r="M33" s="41"/>
      <c r="N33" s="41"/>
      <c r="O33" s="42">
        <f t="shared" si="3"/>
        <v>0</v>
      </c>
      <c r="P33" s="51"/>
    </row>
    <row r="34" spans="2:16" ht="28.5" x14ac:dyDescent="0.15">
      <c r="B34" s="6"/>
      <c r="C34" s="117">
        <v>24</v>
      </c>
      <c r="D34" s="33" t="s">
        <v>139</v>
      </c>
      <c r="E34" s="44" t="s">
        <v>28</v>
      </c>
      <c r="F34" s="132">
        <v>990</v>
      </c>
      <c r="G34" s="41"/>
      <c r="H34" s="41"/>
      <c r="I34" s="41"/>
      <c r="J34" s="41"/>
      <c r="K34" s="41"/>
      <c r="L34" s="41"/>
      <c r="M34" s="41"/>
      <c r="N34" s="41"/>
      <c r="O34" s="42">
        <f t="shared" si="3"/>
        <v>0</v>
      </c>
      <c r="P34" s="51"/>
    </row>
    <row r="35" spans="2:16" ht="42.75" x14ac:dyDescent="0.15">
      <c r="B35" s="6"/>
      <c r="C35" s="117">
        <v>25</v>
      </c>
      <c r="D35" s="33" t="s">
        <v>147</v>
      </c>
      <c r="E35" s="120"/>
      <c r="F35" s="133" t="s">
        <v>156</v>
      </c>
      <c r="G35" s="41"/>
      <c r="H35" s="41"/>
      <c r="I35" s="41"/>
      <c r="J35" s="41"/>
      <c r="K35" s="41"/>
      <c r="L35" s="41"/>
      <c r="M35" s="41"/>
      <c r="N35" s="41"/>
      <c r="O35" s="42">
        <f t="shared" si="3"/>
        <v>0</v>
      </c>
      <c r="P35" s="131" t="s">
        <v>153</v>
      </c>
    </row>
    <row r="36" spans="2:16" x14ac:dyDescent="0.15">
      <c r="B36" s="6"/>
      <c r="C36" s="117">
        <v>26</v>
      </c>
      <c r="D36" s="123" t="s">
        <v>143</v>
      </c>
      <c r="E36" s="44"/>
      <c r="F36" s="132">
        <v>20</v>
      </c>
      <c r="G36" s="41"/>
      <c r="H36" s="41"/>
      <c r="I36" s="41"/>
      <c r="J36" s="41"/>
      <c r="K36" s="41"/>
      <c r="L36" s="41"/>
      <c r="M36" s="41"/>
      <c r="N36" s="41"/>
      <c r="O36" s="42">
        <f t="shared" ref="O36" si="5">SUM(G36:N36)</f>
        <v>0</v>
      </c>
      <c r="P36" s="51"/>
    </row>
    <row r="37" spans="2:16" x14ac:dyDescent="0.15">
      <c r="B37" s="6"/>
      <c r="C37" s="117"/>
      <c r="D37" s="123" t="s">
        <v>59</v>
      </c>
      <c r="E37" s="44"/>
      <c r="F37" s="111"/>
      <c r="G37" s="41"/>
      <c r="H37" s="41"/>
      <c r="I37" s="41"/>
      <c r="J37" s="41"/>
      <c r="K37" s="41"/>
      <c r="L37" s="41"/>
      <c r="M37" s="41"/>
      <c r="N37" s="41"/>
      <c r="O37" s="42">
        <f t="shared" si="3"/>
        <v>0</v>
      </c>
      <c r="P37" s="51"/>
    </row>
    <row r="38" spans="2:16" ht="15" thickBot="1" x14ac:dyDescent="0.2">
      <c r="B38" s="6"/>
      <c r="C38" s="117"/>
      <c r="D38" s="53"/>
      <c r="E38" s="44"/>
      <c r="F38" s="127"/>
      <c r="G38" s="122"/>
      <c r="H38" s="41"/>
      <c r="I38" s="41"/>
      <c r="J38" s="41"/>
      <c r="K38" s="41"/>
      <c r="L38" s="41"/>
      <c r="M38" s="41"/>
      <c r="N38" s="41"/>
      <c r="O38" s="42">
        <f t="shared" si="3"/>
        <v>0</v>
      </c>
      <c r="P38" s="54"/>
    </row>
    <row r="39" spans="2:16" ht="15" customHeight="1" thickBot="1" x14ac:dyDescent="0.2">
      <c r="B39" s="11"/>
      <c r="C39" s="137" t="s">
        <v>10</v>
      </c>
      <c r="D39" s="138"/>
      <c r="E39" s="139"/>
      <c r="F39" s="140"/>
      <c r="G39" s="55">
        <f>SUM(G7:G38)</f>
        <v>0</v>
      </c>
      <c r="H39" s="102">
        <f>SUM(H7:H38)</f>
        <v>0</v>
      </c>
      <c r="I39" s="102">
        <f>SUM(I7:I38)</f>
        <v>0</v>
      </c>
      <c r="J39" s="102">
        <f>SUM(J7:J38)</f>
        <v>0</v>
      </c>
      <c r="K39" s="102">
        <f>SUM(K7:K38)</f>
        <v>0</v>
      </c>
      <c r="L39" s="102">
        <f>SUM(L7:L38)</f>
        <v>0</v>
      </c>
      <c r="M39" s="102">
        <f>SUM(M7:M38)</f>
        <v>0</v>
      </c>
      <c r="N39" s="102">
        <f>SUM(N7:N38)</f>
        <v>0</v>
      </c>
      <c r="O39" s="103">
        <f>SUM(O7:O38)</f>
        <v>0</v>
      </c>
      <c r="P39" s="12"/>
    </row>
    <row r="40" spans="2:16" ht="39.950000000000003" customHeight="1" thickBot="1" x14ac:dyDescent="0.2">
      <c r="B40" s="105" t="s">
        <v>11</v>
      </c>
      <c r="C40" s="56"/>
      <c r="D40" s="57"/>
      <c r="E40" s="76" t="s">
        <v>124</v>
      </c>
      <c r="F40" s="19" t="s">
        <v>5</v>
      </c>
      <c r="G40" s="20" t="s">
        <v>130</v>
      </c>
      <c r="H40" s="20" t="s">
        <v>20</v>
      </c>
      <c r="I40" s="20" t="s">
        <v>21</v>
      </c>
      <c r="J40" s="20" t="s">
        <v>44</v>
      </c>
      <c r="K40" s="20" t="s">
        <v>45</v>
      </c>
      <c r="L40" s="20" t="s">
        <v>46</v>
      </c>
      <c r="M40" s="20" t="s">
        <v>131</v>
      </c>
      <c r="N40" s="20" t="s">
        <v>132</v>
      </c>
      <c r="O40" s="21" t="s">
        <v>6</v>
      </c>
      <c r="P40" s="5" t="s">
        <v>7</v>
      </c>
    </row>
    <row r="41" spans="2:16" ht="15" customHeight="1" x14ac:dyDescent="0.15">
      <c r="B41" s="6"/>
      <c r="C41" s="7" t="s">
        <v>41</v>
      </c>
      <c r="D41" s="28"/>
      <c r="E41" s="29"/>
      <c r="F41" s="108"/>
      <c r="G41" s="30"/>
      <c r="H41" s="30"/>
      <c r="I41" s="30"/>
      <c r="J41" s="30"/>
      <c r="K41" s="30"/>
      <c r="L41" s="30"/>
      <c r="M41" s="30"/>
      <c r="N41" s="30"/>
      <c r="O41" s="31"/>
      <c r="P41" s="32"/>
    </row>
    <row r="42" spans="2:16" x14ac:dyDescent="0.15">
      <c r="B42" s="6"/>
      <c r="C42" s="9">
        <v>1</v>
      </c>
      <c r="D42" s="39" t="s">
        <v>80</v>
      </c>
      <c r="E42" s="44" t="s">
        <v>47</v>
      </c>
      <c r="F42" s="111" t="s">
        <v>34</v>
      </c>
      <c r="G42" s="41"/>
      <c r="H42" s="41"/>
      <c r="I42" s="41"/>
      <c r="J42" s="41"/>
      <c r="K42" s="41"/>
      <c r="L42" s="41"/>
      <c r="M42" s="41"/>
      <c r="N42" s="41"/>
      <c r="O42" s="59">
        <f t="shared" ref="O42:O56" si="6">SUM(G42:N42)</f>
        <v>0</v>
      </c>
      <c r="P42" s="51"/>
    </row>
    <row r="43" spans="2:16" x14ac:dyDescent="0.15">
      <c r="B43" s="6"/>
      <c r="C43" s="9">
        <v>2</v>
      </c>
      <c r="D43" s="39" t="s">
        <v>81</v>
      </c>
      <c r="E43" s="44" t="s">
        <v>47</v>
      </c>
      <c r="F43" s="111" t="s">
        <v>34</v>
      </c>
      <c r="G43" s="41"/>
      <c r="H43" s="41"/>
      <c r="I43" s="41"/>
      <c r="J43" s="41"/>
      <c r="K43" s="41"/>
      <c r="L43" s="41"/>
      <c r="M43" s="41"/>
      <c r="N43" s="41"/>
      <c r="O43" s="59">
        <f t="shared" ref="O43:O50" si="7">SUM(G43:N43)</f>
        <v>0</v>
      </c>
      <c r="P43" s="51"/>
    </row>
    <row r="44" spans="2:16" x14ac:dyDescent="0.15">
      <c r="B44" s="6"/>
      <c r="C44" s="9">
        <v>3</v>
      </c>
      <c r="D44" s="118" t="s">
        <v>82</v>
      </c>
      <c r="E44" s="44" t="s">
        <v>47</v>
      </c>
      <c r="F44" s="111" t="s">
        <v>34</v>
      </c>
      <c r="G44" s="41"/>
      <c r="H44" s="41"/>
      <c r="I44" s="41"/>
      <c r="J44" s="41"/>
      <c r="K44" s="41"/>
      <c r="L44" s="41"/>
      <c r="M44" s="41"/>
      <c r="N44" s="41"/>
      <c r="O44" s="59">
        <f t="shared" si="7"/>
        <v>0</v>
      </c>
      <c r="P44" s="51"/>
    </row>
    <row r="45" spans="2:16" ht="15" customHeight="1" x14ac:dyDescent="0.15">
      <c r="B45" s="6"/>
      <c r="C45" s="9">
        <v>4</v>
      </c>
      <c r="D45" s="39" t="s">
        <v>83</v>
      </c>
      <c r="E45" s="44" t="s">
        <v>49</v>
      </c>
      <c r="F45" s="111" t="s">
        <v>34</v>
      </c>
      <c r="G45" s="40"/>
      <c r="H45" s="41"/>
      <c r="I45" s="41"/>
      <c r="J45" s="41"/>
      <c r="K45" s="41"/>
      <c r="L45" s="41"/>
      <c r="M45" s="41"/>
      <c r="N45" s="41"/>
      <c r="O45" s="59">
        <f t="shared" si="7"/>
        <v>0</v>
      </c>
      <c r="P45" s="51"/>
    </row>
    <row r="46" spans="2:16" ht="15" customHeight="1" x14ac:dyDescent="0.15">
      <c r="B46" s="6"/>
      <c r="C46" s="9">
        <v>5</v>
      </c>
      <c r="D46" s="39" t="s">
        <v>84</v>
      </c>
      <c r="E46" s="44" t="s">
        <v>50</v>
      </c>
      <c r="F46" s="111" t="s">
        <v>34</v>
      </c>
      <c r="G46" s="41"/>
      <c r="H46" s="41"/>
      <c r="I46" s="41"/>
      <c r="J46" s="41"/>
      <c r="K46" s="41"/>
      <c r="L46" s="41"/>
      <c r="M46" s="41"/>
      <c r="N46" s="41"/>
      <c r="O46" s="59">
        <f t="shared" si="7"/>
        <v>0</v>
      </c>
      <c r="P46" s="51"/>
    </row>
    <row r="47" spans="2:16" ht="15" customHeight="1" x14ac:dyDescent="0.15">
      <c r="B47" s="6"/>
      <c r="C47" s="9">
        <v>6</v>
      </c>
      <c r="D47" s="39" t="s">
        <v>85</v>
      </c>
      <c r="E47" s="119" t="s">
        <v>48</v>
      </c>
      <c r="F47" s="111" t="s">
        <v>34</v>
      </c>
      <c r="G47" s="41"/>
      <c r="H47" s="41"/>
      <c r="I47" s="41"/>
      <c r="J47" s="41"/>
      <c r="K47" s="41"/>
      <c r="L47" s="41"/>
      <c r="M47" s="41"/>
      <c r="N47" s="41"/>
      <c r="O47" s="59">
        <f t="shared" si="7"/>
        <v>0</v>
      </c>
      <c r="P47" s="51"/>
    </row>
    <row r="48" spans="2:16" ht="15" customHeight="1" x14ac:dyDescent="0.15">
      <c r="B48" s="6"/>
      <c r="C48" s="9">
        <v>7</v>
      </c>
      <c r="D48" s="33" t="s">
        <v>86</v>
      </c>
      <c r="E48" s="44" t="s">
        <v>52</v>
      </c>
      <c r="F48" s="121" t="s">
        <v>34</v>
      </c>
      <c r="G48" s="41"/>
      <c r="H48" s="41"/>
      <c r="I48" s="41"/>
      <c r="J48" s="41"/>
      <c r="K48" s="41"/>
      <c r="L48" s="41"/>
      <c r="M48" s="41"/>
      <c r="N48" s="41"/>
      <c r="O48" s="42">
        <f t="shared" si="7"/>
        <v>0</v>
      </c>
      <c r="P48" s="51"/>
    </row>
    <row r="49" spans="2:16" ht="15" customHeight="1" x14ac:dyDescent="0.15">
      <c r="B49" s="6"/>
      <c r="C49" s="9">
        <v>8</v>
      </c>
      <c r="D49" s="39" t="s">
        <v>122</v>
      </c>
      <c r="E49" s="44" t="s">
        <v>53</v>
      </c>
      <c r="F49" s="121" t="s">
        <v>34</v>
      </c>
      <c r="G49" s="41"/>
      <c r="H49" s="41"/>
      <c r="I49" s="41"/>
      <c r="J49" s="41"/>
      <c r="K49" s="41"/>
      <c r="L49" s="41"/>
      <c r="M49" s="41"/>
      <c r="N49" s="41"/>
      <c r="O49" s="42">
        <f t="shared" si="7"/>
        <v>0</v>
      </c>
      <c r="P49" s="51"/>
    </row>
    <row r="50" spans="2:16" ht="15" customHeight="1" x14ac:dyDescent="0.15">
      <c r="B50" s="6"/>
      <c r="C50" s="9">
        <v>9</v>
      </c>
      <c r="D50" s="39" t="s">
        <v>123</v>
      </c>
      <c r="E50" s="119" t="s">
        <v>54</v>
      </c>
      <c r="F50" s="121" t="s">
        <v>34</v>
      </c>
      <c r="G50" s="41"/>
      <c r="H50" s="41"/>
      <c r="I50" s="41"/>
      <c r="J50" s="41"/>
      <c r="K50" s="41"/>
      <c r="L50" s="41"/>
      <c r="M50" s="41"/>
      <c r="N50" s="41"/>
      <c r="O50" s="59">
        <f t="shared" si="7"/>
        <v>0</v>
      </c>
      <c r="P50" s="51"/>
    </row>
    <row r="51" spans="2:16" x14ac:dyDescent="0.15">
      <c r="B51" s="6"/>
      <c r="C51" s="9">
        <v>10</v>
      </c>
      <c r="D51" s="118" t="s">
        <v>87</v>
      </c>
      <c r="E51" s="44" t="s">
        <v>55</v>
      </c>
      <c r="F51" s="111" t="s">
        <v>34</v>
      </c>
      <c r="G51" s="41"/>
      <c r="H51" s="41"/>
      <c r="I51" s="41"/>
      <c r="J51" s="41"/>
      <c r="K51" s="41"/>
      <c r="L51" s="41"/>
      <c r="M51" s="41"/>
      <c r="N51" s="41"/>
      <c r="O51" s="59">
        <f t="shared" si="6"/>
        <v>0</v>
      </c>
      <c r="P51" s="51"/>
    </row>
    <row r="52" spans="2:16" x14ac:dyDescent="0.15">
      <c r="B52" s="6"/>
      <c r="C52" s="9">
        <v>11</v>
      </c>
      <c r="D52" s="33" t="s">
        <v>88</v>
      </c>
      <c r="E52" s="44" t="s">
        <v>47</v>
      </c>
      <c r="F52" s="111" t="s">
        <v>34</v>
      </c>
      <c r="G52" s="41"/>
      <c r="H52" s="41"/>
      <c r="I52" s="41"/>
      <c r="J52" s="41"/>
      <c r="K52" s="41"/>
      <c r="L52" s="41"/>
      <c r="M52" s="41"/>
      <c r="N52" s="41"/>
      <c r="O52" s="59">
        <f t="shared" si="6"/>
        <v>0</v>
      </c>
      <c r="P52" s="51"/>
    </row>
    <row r="53" spans="2:16" ht="15" customHeight="1" x14ac:dyDescent="0.15">
      <c r="B53" s="6"/>
      <c r="C53" s="9">
        <v>12</v>
      </c>
      <c r="D53" s="115" t="s">
        <v>144</v>
      </c>
      <c r="E53" s="124" t="s">
        <v>63</v>
      </c>
      <c r="F53" s="111" t="s">
        <v>34</v>
      </c>
      <c r="G53" s="40"/>
      <c r="H53" s="41"/>
      <c r="I53" s="41"/>
      <c r="J53" s="41"/>
      <c r="K53" s="41"/>
      <c r="L53" s="41"/>
      <c r="M53" s="41"/>
      <c r="N53" s="41"/>
      <c r="O53" s="59">
        <f t="shared" si="6"/>
        <v>0</v>
      </c>
      <c r="P53" s="51"/>
    </row>
    <row r="54" spans="2:16" ht="15" customHeight="1" x14ac:dyDescent="0.15">
      <c r="B54" s="6"/>
      <c r="C54" s="9"/>
      <c r="D54" s="115"/>
      <c r="E54" s="124"/>
      <c r="F54" s="111" t="s">
        <v>34</v>
      </c>
      <c r="G54" s="41"/>
      <c r="H54" s="41"/>
      <c r="I54" s="41"/>
      <c r="J54" s="41"/>
      <c r="K54" s="41"/>
      <c r="L54" s="41"/>
      <c r="M54" s="41"/>
      <c r="N54" s="41"/>
      <c r="O54" s="59">
        <f t="shared" si="6"/>
        <v>0</v>
      </c>
      <c r="P54" s="51"/>
    </row>
    <row r="55" spans="2:16" ht="15" customHeight="1" x14ac:dyDescent="0.15">
      <c r="B55" s="6"/>
      <c r="C55" s="9"/>
      <c r="D55" s="123" t="s">
        <v>58</v>
      </c>
      <c r="E55" s="119"/>
      <c r="F55" s="111" t="s">
        <v>34</v>
      </c>
      <c r="G55" s="41"/>
      <c r="H55" s="41"/>
      <c r="I55" s="41"/>
      <c r="J55" s="41"/>
      <c r="K55" s="41"/>
      <c r="L55" s="41"/>
      <c r="M55" s="41"/>
      <c r="N55" s="41"/>
      <c r="O55" s="59">
        <f t="shared" si="6"/>
        <v>0</v>
      </c>
      <c r="P55" s="51"/>
    </row>
    <row r="56" spans="2:16" ht="15" thickBot="1" x14ac:dyDescent="0.2">
      <c r="B56" s="6"/>
      <c r="C56" s="9"/>
      <c r="D56" s="58"/>
      <c r="E56" s="52"/>
      <c r="F56" s="127"/>
      <c r="G56" s="122"/>
      <c r="H56" s="41"/>
      <c r="I56" s="41"/>
      <c r="J56" s="41"/>
      <c r="K56" s="41"/>
      <c r="L56" s="41"/>
      <c r="M56" s="41"/>
      <c r="N56" s="41"/>
      <c r="O56" s="59">
        <f t="shared" si="6"/>
        <v>0</v>
      </c>
      <c r="P56" s="51"/>
    </row>
    <row r="57" spans="2:16" ht="15" customHeight="1" thickBot="1" x14ac:dyDescent="0.2">
      <c r="B57" s="11"/>
      <c r="C57" s="137" t="s">
        <v>10</v>
      </c>
      <c r="D57" s="138"/>
      <c r="E57" s="139"/>
      <c r="F57" s="140"/>
      <c r="G57" s="55">
        <f t="shared" ref="G57:O57" si="8">SUM(G42:G56)</f>
        <v>0</v>
      </c>
      <c r="H57" s="102">
        <f t="shared" si="8"/>
        <v>0</v>
      </c>
      <c r="I57" s="102">
        <f t="shared" si="8"/>
        <v>0</v>
      </c>
      <c r="J57" s="102">
        <f t="shared" si="8"/>
        <v>0</v>
      </c>
      <c r="K57" s="102">
        <f t="shared" si="8"/>
        <v>0</v>
      </c>
      <c r="L57" s="102">
        <f t="shared" si="8"/>
        <v>0</v>
      </c>
      <c r="M57" s="102">
        <f t="shared" si="8"/>
        <v>0</v>
      </c>
      <c r="N57" s="102">
        <f t="shared" si="8"/>
        <v>0</v>
      </c>
      <c r="O57" s="103">
        <f t="shared" si="8"/>
        <v>0</v>
      </c>
      <c r="P57" s="12"/>
    </row>
    <row r="58" spans="2:16" ht="39.950000000000003" customHeight="1" thickBot="1" x14ac:dyDescent="0.2">
      <c r="B58" s="104" t="s">
        <v>29</v>
      </c>
      <c r="C58" s="62"/>
      <c r="D58" s="27"/>
      <c r="E58" s="76" t="s">
        <v>119</v>
      </c>
      <c r="F58" s="18" t="s">
        <v>5</v>
      </c>
      <c r="G58" s="20" t="s">
        <v>130</v>
      </c>
      <c r="H58" s="20" t="s">
        <v>20</v>
      </c>
      <c r="I58" s="20" t="s">
        <v>21</v>
      </c>
      <c r="J58" s="20" t="s">
        <v>44</v>
      </c>
      <c r="K58" s="20" t="s">
        <v>45</v>
      </c>
      <c r="L58" s="20" t="s">
        <v>46</v>
      </c>
      <c r="M58" s="20" t="s">
        <v>131</v>
      </c>
      <c r="N58" s="20" t="s">
        <v>132</v>
      </c>
      <c r="O58" s="21" t="s">
        <v>6</v>
      </c>
      <c r="P58" s="5" t="s">
        <v>7</v>
      </c>
    </row>
    <row r="59" spans="2:16" ht="15" customHeight="1" x14ac:dyDescent="0.15">
      <c r="B59" s="6"/>
      <c r="C59" s="14" t="s">
        <v>12</v>
      </c>
      <c r="D59" s="63"/>
      <c r="E59" s="29"/>
      <c r="F59" s="108"/>
      <c r="G59" s="30"/>
      <c r="H59" s="30"/>
      <c r="I59" s="30"/>
      <c r="J59" s="30"/>
      <c r="K59" s="30"/>
      <c r="L59" s="30"/>
      <c r="M59" s="30"/>
      <c r="N59" s="30"/>
      <c r="O59" s="31"/>
      <c r="P59" s="32"/>
    </row>
    <row r="60" spans="2:16" ht="42.75" x14ac:dyDescent="0.15">
      <c r="B60" s="6"/>
      <c r="C60" s="9">
        <v>1</v>
      </c>
      <c r="D60" s="33" t="s">
        <v>141</v>
      </c>
      <c r="E60" s="52" t="s">
        <v>155</v>
      </c>
      <c r="F60" s="132">
        <v>570</v>
      </c>
      <c r="G60" s="40"/>
      <c r="H60" s="40"/>
      <c r="I60" s="40"/>
      <c r="J60" s="40"/>
      <c r="K60" s="40"/>
      <c r="L60" s="41"/>
      <c r="M60" s="41"/>
      <c r="N60" s="41"/>
      <c r="O60" s="42">
        <f t="shared" ref="O60:O99" si="9">SUM(G60:N60)</f>
        <v>0</v>
      </c>
      <c r="P60" s="51"/>
    </row>
    <row r="61" spans="2:16" ht="42.75" x14ac:dyDescent="0.15">
      <c r="B61" s="6"/>
      <c r="C61" s="9">
        <v>2</v>
      </c>
      <c r="D61" s="33" t="s">
        <v>92</v>
      </c>
      <c r="E61" s="52" t="s">
        <v>155</v>
      </c>
      <c r="F61" s="132">
        <v>550</v>
      </c>
      <c r="G61" s="41"/>
      <c r="H61" s="41"/>
      <c r="I61" s="41"/>
      <c r="J61" s="41"/>
      <c r="K61" s="41"/>
      <c r="L61" s="41"/>
      <c r="M61" s="41"/>
      <c r="N61" s="41"/>
      <c r="O61" s="42">
        <f t="shared" ref="O61:O68" si="10">SUM(G61:N61)</f>
        <v>0</v>
      </c>
      <c r="P61" s="51"/>
    </row>
    <row r="62" spans="2:16" ht="42.75" x14ac:dyDescent="0.15">
      <c r="B62" s="6"/>
      <c r="C62" s="9">
        <v>3</v>
      </c>
      <c r="D62" s="33" t="s">
        <v>93</v>
      </c>
      <c r="E62" s="52" t="s">
        <v>155</v>
      </c>
      <c r="F62" s="132">
        <v>420</v>
      </c>
      <c r="G62" s="41"/>
      <c r="H62" s="41"/>
      <c r="I62" s="41"/>
      <c r="J62" s="41"/>
      <c r="K62" s="41"/>
      <c r="L62" s="41"/>
      <c r="M62" s="41"/>
      <c r="N62" s="41"/>
      <c r="O62" s="42">
        <f t="shared" ref="O62" si="11">SUM(G62:N62)</f>
        <v>0</v>
      </c>
      <c r="P62" s="51"/>
    </row>
    <row r="63" spans="2:16" ht="42.75" x14ac:dyDescent="0.15">
      <c r="B63" s="6"/>
      <c r="C63" s="9">
        <v>4</v>
      </c>
      <c r="D63" s="33" t="s">
        <v>133</v>
      </c>
      <c r="E63" s="52" t="s">
        <v>155</v>
      </c>
      <c r="F63" s="132">
        <v>50</v>
      </c>
      <c r="G63" s="41"/>
      <c r="H63" s="41"/>
      <c r="I63" s="41"/>
      <c r="J63" s="41"/>
      <c r="K63" s="41"/>
      <c r="L63" s="41"/>
      <c r="M63" s="41"/>
      <c r="N63" s="41"/>
      <c r="O63" s="42">
        <f t="shared" si="10"/>
        <v>0</v>
      </c>
      <c r="P63" s="51"/>
    </row>
    <row r="64" spans="2:16" ht="42.75" x14ac:dyDescent="0.15">
      <c r="B64" s="6"/>
      <c r="C64" s="9">
        <v>5</v>
      </c>
      <c r="D64" s="33" t="s">
        <v>148</v>
      </c>
      <c r="E64" s="52" t="s">
        <v>155</v>
      </c>
      <c r="F64" s="132">
        <v>65</v>
      </c>
      <c r="G64" s="41"/>
      <c r="H64" s="41"/>
      <c r="I64" s="41"/>
      <c r="J64" s="41"/>
      <c r="K64" s="41"/>
      <c r="L64" s="41"/>
      <c r="M64" s="41"/>
      <c r="N64" s="41"/>
      <c r="O64" s="42">
        <f>SUM(G64:N64)</f>
        <v>0</v>
      </c>
      <c r="P64" s="51"/>
    </row>
    <row r="65" spans="2:16" ht="15" customHeight="1" x14ac:dyDescent="0.15">
      <c r="B65" s="6"/>
      <c r="C65" s="9"/>
      <c r="D65" s="33"/>
      <c r="E65" s="52"/>
      <c r="F65" s="111"/>
      <c r="G65" s="41"/>
      <c r="H65" s="41"/>
      <c r="I65" s="41"/>
      <c r="J65" s="41"/>
      <c r="K65" s="41"/>
      <c r="L65" s="41"/>
      <c r="M65" s="41"/>
      <c r="N65" s="41"/>
      <c r="O65" s="42">
        <f t="shared" si="10"/>
        <v>0</v>
      </c>
      <c r="P65" s="51"/>
    </row>
    <row r="66" spans="2:16" ht="15" customHeight="1" x14ac:dyDescent="0.15">
      <c r="B66" s="6"/>
      <c r="C66" s="13" t="s">
        <v>90</v>
      </c>
      <c r="D66" s="64"/>
      <c r="E66" s="65"/>
      <c r="F66" s="110"/>
      <c r="G66" s="48"/>
      <c r="H66" s="48"/>
      <c r="I66" s="48"/>
      <c r="J66" s="48"/>
      <c r="K66" s="48"/>
      <c r="L66" s="48"/>
      <c r="M66" s="48"/>
      <c r="N66" s="48"/>
      <c r="O66" s="49"/>
      <c r="P66" s="50"/>
    </row>
    <row r="67" spans="2:16" ht="42.75" x14ac:dyDescent="0.15">
      <c r="B67" s="6"/>
      <c r="C67" s="9">
        <v>6</v>
      </c>
      <c r="D67" s="33" t="s">
        <v>140</v>
      </c>
      <c r="E67" s="52" t="s">
        <v>155</v>
      </c>
      <c r="F67" s="132">
        <v>100</v>
      </c>
      <c r="G67" s="41"/>
      <c r="H67" s="41"/>
      <c r="I67" s="41"/>
      <c r="J67" s="41"/>
      <c r="K67" s="41"/>
      <c r="L67" s="41"/>
      <c r="M67" s="41"/>
      <c r="N67" s="41"/>
      <c r="O67" s="42">
        <f>SUM(G67:N67)</f>
        <v>0</v>
      </c>
      <c r="P67" s="51"/>
    </row>
    <row r="68" spans="2:16" ht="42.75" x14ac:dyDescent="0.15">
      <c r="B68" s="6"/>
      <c r="C68" s="9">
        <v>7</v>
      </c>
      <c r="D68" s="33" t="s">
        <v>142</v>
      </c>
      <c r="E68" s="52" t="s">
        <v>155</v>
      </c>
      <c r="F68" s="132">
        <v>80</v>
      </c>
      <c r="G68" s="41"/>
      <c r="H68" s="41"/>
      <c r="I68" s="41"/>
      <c r="J68" s="41"/>
      <c r="K68" s="41"/>
      <c r="L68" s="41"/>
      <c r="M68" s="41"/>
      <c r="N68" s="41"/>
      <c r="O68" s="42">
        <f t="shared" si="10"/>
        <v>0</v>
      </c>
      <c r="P68" s="51"/>
    </row>
    <row r="69" spans="2:16" ht="42.75" x14ac:dyDescent="0.15">
      <c r="B69" s="6"/>
      <c r="C69" s="9">
        <v>8</v>
      </c>
      <c r="D69" s="33" t="s">
        <v>152</v>
      </c>
      <c r="E69" s="52" t="s">
        <v>155</v>
      </c>
      <c r="F69" s="132">
        <v>4</v>
      </c>
      <c r="G69" s="41"/>
      <c r="H69" s="41"/>
      <c r="I69" s="41"/>
      <c r="J69" s="41"/>
      <c r="K69" s="41"/>
      <c r="L69" s="41"/>
      <c r="M69" s="41"/>
      <c r="N69" s="41"/>
      <c r="O69" s="42">
        <f>SUM(G69:N69)</f>
        <v>0</v>
      </c>
      <c r="P69" s="51"/>
    </row>
    <row r="70" spans="2:16" ht="42.75" x14ac:dyDescent="0.15">
      <c r="B70" s="6"/>
      <c r="C70" s="9">
        <v>9</v>
      </c>
      <c r="D70" s="33" t="s">
        <v>126</v>
      </c>
      <c r="E70" s="52" t="s">
        <v>155</v>
      </c>
      <c r="F70" s="132">
        <v>15</v>
      </c>
      <c r="G70" s="41"/>
      <c r="H70" s="41"/>
      <c r="I70" s="41"/>
      <c r="J70" s="41"/>
      <c r="K70" s="41"/>
      <c r="L70" s="41"/>
      <c r="M70" s="41"/>
      <c r="N70" s="41"/>
      <c r="O70" s="42">
        <f t="shared" ref="O70" si="12">SUM(G70:N70)</f>
        <v>0</v>
      </c>
      <c r="P70" s="51"/>
    </row>
    <row r="71" spans="2:16" x14ac:dyDescent="0.15">
      <c r="B71" s="6"/>
      <c r="C71" s="9"/>
      <c r="D71" s="33"/>
      <c r="E71" s="52"/>
      <c r="F71" s="111"/>
      <c r="G71" s="41"/>
      <c r="H71" s="41"/>
      <c r="I71" s="41"/>
      <c r="J71" s="41"/>
      <c r="K71" s="41"/>
      <c r="L71" s="41"/>
      <c r="M71" s="41"/>
      <c r="N71" s="41"/>
      <c r="O71" s="42">
        <f t="shared" si="9"/>
        <v>0</v>
      </c>
      <c r="P71" s="51"/>
    </row>
    <row r="72" spans="2:16" ht="15" customHeight="1" x14ac:dyDescent="0.15">
      <c r="B72" s="6"/>
      <c r="C72" s="13" t="s">
        <v>91</v>
      </c>
      <c r="D72" s="64"/>
      <c r="E72" s="65"/>
      <c r="F72" s="110"/>
      <c r="G72" s="48"/>
      <c r="H72" s="48"/>
      <c r="I72" s="48"/>
      <c r="J72" s="48"/>
      <c r="K72" s="48"/>
      <c r="L72" s="48"/>
      <c r="M72" s="48"/>
      <c r="N72" s="48"/>
      <c r="O72" s="49"/>
      <c r="P72" s="50"/>
    </row>
    <row r="73" spans="2:16" ht="42.75" x14ac:dyDescent="0.15">
      <c r="B73" s="6"/>
      <c r="C73" s="9">
        <v>10</v>
      </c>
      <c r="D73" s="39" t="s">
        <v>150</v>
      </c>
      <c r="E73" s="52" t="s">
        <v>155</v>
      </c>
      <c r="F73" s="132">
        <v>14</v>
      </c>
      <c r="G73" s="41"/>
      <c r="H73" s="41"/>
      <c r="I73" s="41"/>
      <c r="J73" s="41"/>
      <c r="K73" s="41"/>
      <c r="L73" s="41"/>
      <c r="M73" s="41"/>
      <c r="N73" s="41"/>
      <c r="O73" s="42">
        <f t="shared" si="9"/>
        <v>0</v>
      </c>
      <c r="P73" s="51"/>
    </row>
    <row r="74" spans="2:16" ht="42.75" x14ac:dyDescent="0.15">
      <c r="B74" s="6"/>
      <c r="C74" s="9">
        <v>11</v>
      </c>
      <c r="D74" s="33" t="s">
        <v>151</v>
      </c>
      <c r="E74" s="52" t="s">
        <v>155</v>
      </c>
      <c r="F74" s="132">
        <v>4</v>
      </c>
      <c r="G74" s="41"/>
      <c r="H74" s="41"/>
      <c r="I74" s="41"/>
      <c r="J74" s="41"/>
      <c r="K74" s="41"/>
      <c r="L74" s="41"/>
      <c r="M74" s="41"/>
      <c r="N74" s="41"/>
      <c r="O74" s="42">
        <f t="shared" ref="O74:O75" si="13">SUM(G74:N74)</f>
        <v>0</v>
      </c>
      <c r="P74" s="51"/>
    </row>
    <row r="75" spans="2:16" ht="42.75" x14ac:dyDescent="0.15">
      <c r="B75" s="6"/>
      <c r="C75" s="9">
        <v>12</v>
      </c>
      <c r="D75" s="33" t="s">
        <v>135</v>
      </c>
      <c r="E75" s="52" t="s">
        <v>155</v>
      </c>
      <c r="F75" s="132">
        <v>14</v>
      </c>
      <c r="G75" s="41"/>
      <c r="H75" s="41"/>
      <c r="I75" s="41"/>
      <c r="J75" s="41"/>
      <c r="K75" s="41"/>
      <c r="L75" s="41"/>
      <c r="M75" s="41"/>
      <c r="N75" s="41"/>
      <c r="O75" s="42">
        <f t="shared" si="13"/>
        <v>0</v>
      </c>
      <c r="P75" s="51"/>
    </row>
    <row r="76" spans="2:16" ht="42.75" x14ac:dyDescent="0.15">
      <c r="B76" s="6"/>
      <c r="C76" s="9">
        <v>13</v>
      </c>
      <c r="D76" s="33" t="s">
        <v>134</v>
      </c>
      <c r="E76" s="52" t="s">
        <v>155</v>
      </c>
      <c r="F76" s="132">
        <v>7</v>
      </c>
      <c r="G76" s="41"/>
      <c r="H76" s="41"/>
      <c r="I76" s="41"/>
      <c r="J76" s="41"/>
      <c r="K76" s="41"/>
      <c r="L76" s="41"/>
      <c r="M76" s="41"/>
      <c r="N76" s="41"/>
      <c r="O76" s="42">
        <f t="shared" ref="O76" si="14">SUM(G76:N76)</f>
        <v>0</v>
      </c>
      <c r="P76" s="51"/>
    </row>
    <row r="77" spans="2:16" ht="42.75" x14ac:dyDescent="0.15">
      <c r="B77" s="6"/>
      <c r="C77" s="9">
        <v>14</v>
      </c>
      <c r="D77" s="33" t="s">
        <v>94</v>
      </c>
      <c r="E77" s="52" t="s">
        <v>155</v>
      </c>
      <c r="F77" s="132">
        <v>150</v>
      </c>
      <c r="G77" s="41"/>
      <c r="H77" s="41"/>
      <c r="I77" s="41"/>
      <c r="J77" s="41"/>
      <c r="K77" s="41"/>
      <c r="L77" s="41"/>
      <c r="M77" s="41"/>
      <c r="N77" s="41"/>
      <c r="O77" s="42">
        <f t="shared" si="9"/>
        <v>0</v>
      </c>
      <c r="P77" s="51"/>
    </row>
    <row r="78" spans="2:16" ht="42.75" x14ac:dyDescent="0.15">
      <c r="B78" s="6"/>
      <c r="C78" s="9">
        <v>15</v>
      </c>
      <c r="D78" s="33" t="s">
        <v>95</v>
      </c>
      <c r="E78" s="52" t="s">
        <v>155</v>
      </c>
      <c r="F78" s="132">
        <v>36</v>
      </c>
      <c r="G78" s="41"/>
      <c r="H78" s="41"/>
      <c r="I78" s="41"/>
      <c r="J78" s="41"/>
      <c r="K78" s="41"/>
      <c r="L78" s="41"/>
      <c r="M78" s="41"/>
      <c r="N78" s="41"/>
      <c r="O78" s="42">
        <f t="shared" ref="O78:O79" si="15">SUM(G78:N78)</f>
        <v>0</v>
      </c>
      <c r="P78" s="51"/>
    </row>
    <row r="79" spans="2:16" ht="42.75" x14ac:dyDescent="0.15">
      <c r="B79" s="6"/>
      <c r="C79" s="9">
        <v>16</v>
      </c>
      <c r="D79" s="33" t="s">
        <v>136</v>
      </c>
      <c r="E79" s="52" t="s">
        <v>155</v>
      </c>
      <c r="F79" s="132">
        <v>15</v>
      </c>
      <c r="G79" s="41"/>
      <c r="H79" s="41"/>
      <c r="I79" s="41"/>
      <c r="J79" s="41"/>
      <c r="K79" s="41"/>
      <c r="L79" s="41"/>
      <c r="M79" s="41"/>
      <c r="N79" s="41"/>
      <c r="O79" s="42">
        <f t="shared" si="15"/>
        <v>0</v>
      </c>
      <c r="P79" s="51"/>
    </row>
    <row r="80" spans="2:16" ht="42.75" x14ac:dyDescent="0.15">
      <c r="B80" s="6"/>
      <c r="C80" s="9">
        <v>17</v>
      </c>
      <c r="D80" s="33" t="s">
        <v>137</v>
      </c>
      <c r="E80" s="52" t="s">
        <v>155</v>
      </c>
      <c r="F80" s="132">
        <v>1</v>
      </c>
      <c r="G80" s="41"/>
      <c r="H80" s="41"/>
      <c r="I80" s="41"/>
      <c r="J80" s="41"/>
      <c r="K80" s="41"/>
      <c r="L80" s="41"/>
      <c r="M80" s="41"/>
      <c r="N80" s="41"/>
      <c r="O80" s="42">
        <f t="shared" si="9"/>
        <v>0</v>
      </c>
      <c r="P80" s="51"/>
    </row>
    <row r="81" spans="2:16" ht="15" customHeight="1" x14ac:dyDescent="0.15">
      <c r="B81" s="6"/>
      <c r="C81" s="13" t="s">
        <v>96</v>
      </c>
      <c r="D81" s="64"/>
      <c r="E81" s="65"/>
      <c r="F81" s="110"/>
      <c r="G81" s="48"/>
      <c r="H81" s="48"/>
      <c r="I81" s="48"/>
      <c r="J81" s="48"/>
      <c r="K81" s="48"/>
      <c r="L81" s="48"/>
      <c r="M81" s="48"/>
      <c r="N81" s="48"/>
      <c r="O81" s="49"/>
      <c r="P81" s="50"/>
    </row>
    <row r="82" spans="2:16" ht="42.75" x14ac:dyDescent="0.15">
      <c r="B82" s="6"/>
      <c r="C82" s="9">
        <v>18</v>
      </c>
      <c r="D82" s="33" t="s">
        <v>97</v>
      </c>
      <c r="E82" s="52" t="s">
        <v>155</v>
      </c>
      <c r="F82" s="132">
        <v>210</v>
      </c>
      <c r="G82" s="41"/>
      <c r="H82" s="41"/>
      <c r="I82" s="41"/>
      <c r="J82" s="41"/>
      <c r="K82" s="41"/>
      <c r="L82" s="41"/>
      <c r="M82" s="41"/>
      <c r="N82" s="41"/>
      <c r="O82" s="42">
        <f t="shared" ref="O82:O87" si="16">SUM(G82:N82)</f>
        <v>0</v>
      </c>
      <c r="P82" s="51"/>
    </row>
    <row r="83" spans="2:16" ht="42.75" x14ac:dyDescent="0.15">
      <c r="B83" s="6"/>
      <c r="C83" s="9">
        <v>19</v>
      </c>
      <c r="D83" s="33" t="s">
        <v>125</v>
      </c>
      <c r="E83" s="52" t="s">
        <v>155</v>
      </c>
      <c r="F83" s="132">
        <v>35</v>
      </c>
      <c r="G83" s="41"/>
      <c r="H83" s="41"/>
      <c r="I83" s="41"/>
      <c r="J83" s="41"/>
      <c r="K83" s="41"/>
      <c r="L83" s="41"/>
      <c r="M83" s="41"/>
      <c r="N83" s="41"/>
      <c r="O83" s="42">
        <f t="shared" si="16"/>
        <v>0</v>
      </c>
      <c r="P83" s="51"/>
    </row>
    <row r="84" spans="2:16" ht="42.75" x14ac:dyDescent="0.15">
      <c r="B84" s="6"/>
      <c r="C84" s="9">
        <v>20</v>
      </c>
      <c r="D84" s="33" t="s">
        <v>98</v>
      </c>
      <c r="E84" s="52" t="s">
        <v>155</v>
      </c>
      <c r="F84" s="132">
        <v>16</v>
      </c>
      <c r="G84" s="41"/>
      <c r="H84" s="41"/>
      <c r="I84" s="41"/>
      <c r="J84" s="41"/>
      <c r="K84" s="41"/>
      <c r="L84" s="41"/>
      <c r="M84" s="41"/>
      <c r="N84" s="41"/>
      <c r="O84" s="42">
        <f t="shared" si="16"/>
        <v>0</v>
      </c>
      <c r="P84" s="51"/>
    </row>
    <row r="85" spans="2:16" ht="42.75" x14ac:dyDescent="0.15">
      <c r="B85" s="6"/>
      <c r="C85" s="9">
        <v>21</v>
      </c>
      <c r="D85" s="33" t="s">
        <v>99</v>
      </c>
      <c r="E85" s="52" t="s">
        <v>155</v>
      </c>
      <c r="F85" s="132">
        <v>22</v>
      </c>
      <c r="G85" s="41"/>
      <c r="H85" s="41"/>
      <c r="I85" s="41"/>
      <c r="J85" s="41"/>
      <c r="K85" s="41"/>
      <c r="L85" s="41"/>
      <c r="M85" s="41"/>
      <c r="N85" s="41"/>
      <c r="O85" s="42">
        <f t="shared" ref="O85:O86" si="17">SUM(G85:N85)</f>
        <v>0</v>
      </c>
      <c r="P85" s="51"/>
    </row>
    <row r="86" spans="2:16" ht="42.75" x14ac:dyDescent="0.15">
      <c r="B86" s="6"/>
      <c r="C86" s="9">
        <v>22</v>
      </c>
      <c r="D86" s="39" t="s">
        <v>100</v>
      </c>
      <c r="E86" s="52" t="s">
        <v>155</v>
      </c>
      <c r="F86" s="132">
        <v>3</v>
      </c>
      <c r="G86" s="41"/>
      <c r="H86" s="41"/>
      <c r="I86" s="41"/>
      <c r="J86" s="41"/>
      <c r="K86" s="41"/>
      <c r="L86" s="41"/>
      <c r="M86" s="41"/>
      <c r="N86" s="41"/>
      <c r="O86" s="42">
        <f t="shared" si="17"/>
        <v>0</v>
      </c>
      <c r="P86" s="51"/>
    </row>
    <row r="87" spans="2:16" ht="42.75" x14ac:dyDescent="0.15">
      <c r="B87" s="6"/>
      <c r="C87" s="9">
        <v>23</v>
      </c>
      <c r="D87" s="39" t="s">
        <v>101</v>
      </c>
      <c r="E87" s="52" t="s">
        <v>155</v>
      </c>
      <c r="F87" s="132">
        <v>180</v>
      </c>
      <c r="G87" s="41"/>
      <c r="H87" s="41"/>
      <c r="I87" s="41"/>
      <c r="J87" s="41"/>
      <c r="K87" s="41"/>
      <c r="L87" s="41"/>
      <c r="M87" s="41"/>
      <c r="N87" s="41"/>
      <c r="O87" s="42">
        <f t="shared" si="16"/>
        <v>0</v>
      </c>
      <c r="P87" s="51"/>
    </row>
    <row r="88" spans="2:16" ht="42.75" x14ac:dyDescent="0.15">
      <c r="B88" s="6"/>
      <c r="C88" s="9">
        <v>24</v>
      </c>
      <c r="D88" s="39" t="s">
        <v>102</v>
      </c>
      <c r="E88" s="52" t="s">
        <v>155</v>
      </c>
      <c r="F88" s="132">
        <v>10</v>
      </c>
      <c r="G88" s="41"/>
      <c r="H88" s="41"/>
      <c r="I88" s="41"/>
      <c r="J88" s="41"/>
      <c r="K88" s="41"/>
      <c r="L88" s="41"/>
      <c r="M88" s="41"/>
      <c r="N88" s="41"/>
      <c r="O88" s="42">
        <f t="shared" si="9"/>
        <v>0</v>
      </c>
      <c r="P88" s="51"/>
    </row>
    <row r="89" spans="2:16" ht="15" customHeight="1" x14ac:dyDescent="0.15">
      <c r="B89" s="6"/>
      <c r="C89" s="9"/>
      <c r="D89" s="33"/>
      <c r="E89" s="44"/>
      <c r="F89" s="111"/>
      <c r="G89" s="41"/>
      <c r="H89" s="41"/>
      <c r="I89" s="41"/>
      <c r="J89" s="41"/>
      <c r="K89" s="41"/>
      <c r="L89" s="41"/>
      <c r="M89" s="41"/>
      <c r="N89" s="41"/>
      <c r="O89" s="42">
        <f t="shared" si="9"/>
        <v>0</v>
      </c>
      <c r="P89" s="51"/>
    </row>
    <row r="90" spans="2:16" ht="15" customHeight="1" x14ac:dyDescent="0.15">
      <c r="B90" s="6"/>
      <c r="C90" s="13" t="s">
        <v>103</v>
      </c>
      <c r="D90" s="64"/>
      <c r="E90" s="65"/>
      <c r="F90" s="110"/>
      <c r="G90" s="48"/>
      <c r="H90" s="48"/>
      <c r="I90" s="48"/>
      <c r="J90" s="48"/>
      <c r="K90" s="48"/>
      <c r="L90" s="48"/>
      <c r="M90" s="48"/>
      <c r="N90" s="48"/>
      <c r="O90" s="49"/>
      <c r="P90" s="50"/>
    </row>
    <row r="91" spans="2:16" ht="42.75" x14ac:dyDescent="0.15">
      <c r="B91" s="6"/>
      <c r="C91" s="9">
        <v>25</v>
      </c>
      <c r="D91" s="39" t="s">
        <v>104</v>
      </c>
      <c r="E91" s="52" t="s">
        <v>155</v>
      </c>
      <c r="F91" s="132">
        <v>250</v>
      </c>
      <c r="G91" s="41"/>
      <c r="H91" s="41"/>
      <c r="I91" s="41"/>
      <c r="J91" s="41"/>
      <c r="K91" s="41"/>
      <c r="L91" s="41"/>
      <c r="M91" s="41"/>
      <c r="N91" s="41"/>
      <c r="O91" s="42">
        <f t="shared" si="9"/>
        <v>0</v>
      </c>
      <c r="P91" s="51"/>
    </row>
    <row r="92" spans="2:16" ht="42.75" x14ac:dyDescent="0.15">
      <c r="B92" s="6"/>
      <c r="C92" s="9">
        <v>26</v>
      </c>
      <c r="D92" s="39" t="s">
        <v>105</v>
      </c>
      <c r="E92" s="52" t="s">
        <v>155</v>
      </c>
      <c r="F92" s="132">
        <v>990</v>
      </c>
      <c r="G92" s="41"/>
      <c r="H92" s="41"/>
      <c r="I92" s="41"/>
      <c r="J92" s="41"/>
      <c r="K92" s="41"/>
      <c r="L92" s="41"/>
      <c r="M92" s="41"/>
      <c r="N92" s="41"/>
      <c r="O92" s="42">
        <f t="shared" si="9"/>
        <v>0</v>
      </c>
      <c r="P92" s="51"/>
    </row>
    <row r="93" spans="2:16" ht="42.75" x14ac:dyDescent="0.15">
      <c r="B93" s="6"/>
      <c r="C93" s="9">
        <v>27</v>
      </c>
      <c r="D93" s="39" t="s">
        <v>106</v>
      </c>
      <c r="E93" s="52" t="s">
        <v>155</v>
      </c>
      <c r="F93" s="132">
        <v>55</v>
      </c>
      <c r="G93" s="41"/>
      <c r="H93" s="41"/>
      <c r="I93" s="41"/>
      <c r="J93" s="41"/>
      <c r="K93" s="41"/>
      <c r="L93" s="41"/>
      <c r="M93" s="41"/>
      <c r="N93" s="41"/>
      <c r="O93" s="42">
        <f t="shared" si="9"/>
        <v>0</v>
      </c>
      <c r="P93" s="51"/>
    </row>
    <row r="94" spans="2:16" ht="42.75" x14ac:dyDescent="0.15">
      <c r="B94" s="6"/>
      <c r="C94" s="9">
        <v>28</v>
      </c>
      <c r="D94" s="39" t="s">
        <v>107</v>
      </c>
      <c r="E94" s="52" t="s">
        <v>155</v>
      </c>
      <c r="F94" s="132">
        <v>161</v>
      </c>
      <c r="G94" s="41"/>
      <c r="H94" s="41"/>
      <c r="I94" s="41"/>
      <c r="J94" s="41"/>
      <c r="K94" s="41"/>
      <c r="L94" s="41"/>
      <c r="M94" s="41"/>
      <c r="N94" s="41"/>
      <c r="O94" s="42">
        <f t="shared" si="9"/>
        <v>0</v>
      </c>
      <c r="P94" s="51"/>
    </row>
    <row r="95" spans="2:16" ht="42.75" x14ac:dyDescent="0.15">
      <c r="B95" s="6"/>
      <c r="C95" s="9">
        <v>29</v>
      </c>
      <c r="D95" s="39" t="s">
        <v>108</v>
      </c>
      <c r="E95" s="52" t="s">
        <v>155</v>
      </c>
      <c r="F95" s="132">
        <v>3</v>
      </c>
      <c r="G95" s="41"/>
      <c r="H95" s="41"/>
      <c r="I95" s="41"/>
      <c r="J95" s="41"/>
      <c r="K95" s="41"/>
      <c r="L95" s="41"/>
      <c r="M95" s="41"/>
      <c r="N95" s="41"/>
      <c r="O95" s="42">
        <f t="shared" si="9"/>
        <v>0</v>
      </c>
      <c r="P95" s="51"/>
    </row>
    <row r="96" spans="2:16" ht="42.75" x14ac:dyDescent="0.15">
      <c r="B96" s="6"/>
      <c r="C96" s="9">
        <v>30</v>
      </c>
      <c r="D96" s="39" t="s">
        <v>109</v>
      </c>
      <c r="E96" s="52" t="s">
        <v>155</v>
      </c>
      <c r="F96" s="132">
        <v>4</v>
      </c>
      <c r="G96" s="41"/>
      <c r="H96" s="41"/>
      <c r="I96" s="41"/>
      <c r="J96" s="41"/>
      <c r="K96" s="41"/>
      <c r="L96" s="41"/>
      <c r="M96" s="41"/>
      <c r="N96" s="41"/>
      <c r="O96" s="42">
        <f t="shared" si="9"/>
        <v>0</v>
      </c>
      <c r="P96" s="51"/>
    </row>
    <row r="97" spans="2:16" ht="42.75" x14ac:dyDescent="0.15">
      <c r="B97" s="6"/>
      <c r="C97" s="9">
        <v>31</v>
      </c>
      <c r="D97" s="39" t="s">
        <v>110</v>
      </c>
      <c r="E97" s="52" t="s">
        <v>155</v>
      </c>
      <c r="F97" s="132">
        <v>3</v>
      </c>
      <c r="G97" s="41"/>
      <c r="H97" s="41"/>
      <c r="I97" s="41"/>
      <c r="J97" s="41"/>
      <c r="K97" s="41"/>
      <c r="L97" s="41"/>
      <c r="M97" s="41"/>
      <c r="N97" s="41"/>
      <c r="O97" s="42">
        <f t="shared" si="9"/>
        <v>0</v>
      </c>
      <c r="P97" s="51"/>
    </row>
    <row r="98" spans="2:16" ht="42.75" x14ac:dyDescent="0.15">
      <c r="B98" s="6"/>
      <c r="C98" s="9">
        <v>32</v>
      </c>
      <c r="D98" s="39" t="s">
        <v>111</v>
      </c>
      <c r="E98" s="52" t="s">
        <v>155</v>
      </c>
      <c r="F98" s="132">
        <v>3</v>
      </c>
      <c r="G98" s="41"/>
      <c r="H98" s="41"/>
      <c r="I98" s="41"/>
      <c r="J98" s="41"/>
      <c r="K98" s="41"/>
      <c r="L98" s="41"/>
      <c r="M98" s="41"/>
      <c r="N98" s="41"/>
      <c r="O98" s="42">
        <f t="shared" si="9"/>
        <v>0</v>
      </c>
      <c r="P98" s="51"/>
    </row>
    <row r="99" spans="2:16" ht="15" customHeight="1" x14ac:dyDescent="0.15">
      <c r="B99" s="6"/>
      <c r="C99" s="9"/>
      <c r="D99" s="39"/>
      <c r="E99" s="44"/>
      <c r="F99" s="111"/>
      <c r="G99" s="41"/>
      <c r="H99" s="41"/>
      <c r="I99" s="41"/>
      <c r="J99" s="41"/>
      <c r="K99" s="41"/>
      <c r="L99" s="41"/>
      <c r="M99" s="41"/>
      <c r="N99" s="41"/>
      <c r="O99" s="42">
        <f t="shared" si="9"/>
        <v>0</v>
      </c>
      <c r="P99" s="51"/>
    </row>
    <row r="100" spans="2:16" ht="15" customHeight="1" x14ac:dyDescent="0.15">
      <c r="B100" s="6"/>
      <c r="C100" s="13" t="s">
        <v>128</v>
      </c>
      <c r="D100" s="64"/>
      <c r="E100" s="65"/>
      <c r="F100" s="110"/>
      <c r="G100" s="48"/>
      <c r="H100" s="48"/>
      <c r="I100" s="48"/>
      <c r="J100" s="48"/>
      <c r="K100" s="48"/>
      <c r="L100" s="48"/>
      <c r="M100" s="48"/>
      <c r="N100" s="48"/>
      <c r="O100" s="49"/>
      <c r="P100" s="50"/>
    </row>
    <row r="101" spans="2:16" ht="42.75" x14ac:dyDescent="0.15">
      <c r="B101" s="6"/>
      <c r="C101" s="9">
        <v>33</v>
      </c>
      <c r="D101" s="33" t="s">
        <v>127</v>
      </c>
      <c r="E101" s="52" t="s">
        <v>155</v>
      </c>
      <c r="F101" s="111">
        <v>1</v>
      </c>
      <c r="G101" s="41"/>
      <c r="H101" s="41"/>
      <c r="I101" s="41"/>
      <c r="J101" s="41"/>
      <c r="K101" s="41"/>
      <c r="L101" s="41"/>
      <c r="M101" s="41"/>
      <c r="N101" s="41"/>
      <c r="O101" s="42">
        <f>SUM(G101:N101)</f>
        <v>0</v>
      </c>
      <c r="P101" s="51"/>
    </row>
    <row r="102" spans="2:16" ht="15" thickBot="1" x14ac:dyDescent="0.2">
      <c r="B102" s="6"/>
      <c r="C102" s="9"/>
      <c r="D102" s="33"/>
      <c r="E102" s="44"/>
      <c r="F102" s="127"/>
      <c r="G102" s="128"/>
      <c r="H102" s="40"/>
      <c r="I102" s="40"/>
      <c r="J102" s="40"/>
      <c r="K102" s="40"/>
      <c r="L102" s="41"/>
      <c r="M102" s="41"/>
      <c r="N102" s="41"/>
      <c r="O102" s="42">
        <f>SUM(G102:N102)</f>
        <v>0</v>
      </c>
      <c r="P102" s="51"/>
    </row>
    <row r="103" spans="2:16" ht="15" customHeight="1" thickBot="1" x14ac:dyDescent="0.2">
      <c r="B103" s="11"/>
      <c r="C103" s="137" t="s">
        <v>10</v>
      </c>
      <c r="D103" s="138"/>
      <c r="E103" s="139"/>
      <c r="F103" s="140"/>
      <c r="G103" s="55">
        <f t="shared" ref="G103:O103" si="18">SUM(G59:G102)</f>
        <v>0</v>
      </c>
      <c r="H103" s="102">
        <f t="shared" si="18"/>
        <v>0</v>
      </c>
      <c r="I103" s="102">
        <f t="shared" si="18"/>
        <v>0</v>
      </c>
      <c r="J103" s="102">
        <f t="shared" si="18"/>
        <v>0</v>
      </c>
      <c r="K103" s="102">
        <f t="shared" si="18"/>
        <v>0</v>
      </c>
      <c r="L103" s="102">
        <f t="shared" si="18"/>
        <v>0</v>
      </c>
      <c r="M103" s="102">
        <f t="shared" si="18"/>
        <v>0</v>
      </c>
      <c r="N103" s="102">
        <f t="shared" si="18"/>
        <v>0</v>
      </c>
      <c r="O103" s="103">
        <f t="shared" si="18"/>
        <v>0</v>
      </c>
      <c r="P103" s="12"/>
    </row>
    <row r="104" spans="2:16" ht="39.950000000000003" customHeight="1" thickBot="1" x14ac:dyDescent="0.2">
      <c r="B104" s="104" t="s">
        <v>23</v>
      </c>
      <c r="C104" s="62"/>
      <c r="D104" s="27"/>
      <c r="E104" s="76" t="s">
        <v>30</v>
      </c>
      <c r="F104" s="18" t="s">
        <v>5</v>
      </c>
      <c r="G104" s="20" t="s">
        <v>130</v>
      </c>
      <c r="H104" s="20" t="s">
        <v>20</v>
      </c>
      <c r="I104" s="20" t="s">
        <v>21</v>
      </c>
      <c r="J104" s="20" t="s">
        <v>44</v>
      </c>
      <c r="K104" s="20" t="s">
        <v>45</v>
      </c>
      <c r="L104" s="20" t="s">
        <v>46</v>
      </c>
      <c r="M104" s="20" t="s">
        <v>131</v>
      </c>
      <c r="N104" s="20" t="s">
        <v>132</v>
      </c>
      <c r="O104" s="21" t="s">
        <v>6</v>
      </c>
      <c r="P104" s="5" t="s">
        <v>7</v>
      </c>
    </row>
    <row r="105" spans="2:16" ht="15" customHeight="1" x14ac:dyDescent="0.15">
      <c r="B105" s="6"/>
      <c r="C105" s="14" t="s">
        <v>25</v>
      </c>
      <c r="D105" s="63"/>
      <c r="E105" s="29"/>
      <c r="F105" s="108"/>
      <c r="G105" s="30"/>
      <c r="H105" s="30"/>
      <c r="I105" s="30"/>
      <c r="J105" s="30"/>
      <c r="K105" s="30"/>
      <c r="L105" s="30"/>
      <c r="M105" s="30"/>
      <c r="N105" s="30"/>
      <c r="O105" s="31"/>
      <c r="P105" s="32"/>
    </row>
    <row r="106" spans="2:16" ht="15" customHeight="1" x14ac:dyDescent="0.15">
      <c r="B106" s="6"/>
      <c r="C106" s="9">
        <v>1</v>
      </c>
      <c r="D106" s="39"/>
      <c r="E106" s="44"/>
      <c r="F106" s="111"/>
      <c r="G106" s="41"/>
      <c r="H106" s="41"/>
      <c r="I106" s="41"/>
      <c r="J106" s="41"/>
      <c r="K106" s="41"/>
      <c r="L106" s="41"/>
      <c r="M106" s="41"/>
      <c r="N106" s="41"/>
      <c r="O106" s="42">
        <f t="shared" ref="O106:O111" si="19">SUM(G106:N106)</f>
        <v>0</v>
      </c>
      <c r="P106" s="51"/>
    </row>
    <row r="107" spans="2:16" ht="15" customHeight="1" x14ac:dyDescent="0.15">
      <c r="B107" s="6"/>
      <c r="C107" s="9">
        <v>2</v>
      </c>
      <c r="D107" s="39"/>
      <c r="E107" s="44"/>
      <c r="F107" s="111"/>
      <c r="G107" s="41"/>
      <c r="H107" s="41"/>
      <c r="I107" s="41"/>
      <c r="J107" s="41"/>
      <c r="K107" s="41"/>
      <c r="L107" s="41"/>
      <c r="M107" s="41"/>
      <c r="N107" s="41"/>
      <c r="O107" s="42">
        <f t="shared" si="19"/>
        <v>0</v>
      </c>
      <c r="P107" s="51"/>
    </row>
    <row r="108" spans="2:16" ht="15" customHeight="1" x14ac:dyDescent="0.15">
      <c r="B108" s="6"/>
      <c r="C108" s="9">
        <v>3</v>
      </c>
      <c r="D108" s="39"/>
      <c r="E108" s="44"/>
      <c r="F108" s="111"/>
      <c r="G108" s="41"/>
      <c r="H108" s="41"/>
      <c r="I108" s="41"/>
      <c r="J108" s="41"/>
      <c r="K108" s="41"/>
      <c r="L108" s="41"/>
      <c r="M108" s="41"/>
      <c r="N108" s="41"/>
      <c r="O108" s="42">
        <f t="shared" si="19"/>
        <v>0</v>
      </c>
      <c r="P108" s="51"/>
    </row>
    <row r="109" spans="2:16" ht="15" customHeight="1" x14ac:dyDescent="0.15">
      <c r="B109" s="6"/>
      <c r="C109" s="9">
        <v>4</v>
      </c>
      <c r="D109" s="39"/>
      <c r="E109" s="44"/>
      <c r="F109" s="111"/>
      <c r="G109" s="41"/>
      <c r="H109" s="41"/>
      <c r="I109" s="41"/>
      <c r="J109" s="41"/>
      <c r="K109" s="41"/>
      <c r="L109" s="41"/>
      <c r="M109" s="41"/>
      <c r="N109" s="41"/>
      <c r="O109" s="42">
        <f t="shared" si="19"/>
        <v>0</v>
      </c>
      <c r="P109" s="51"/>
    </row>
    <row r="110" spans="2:16" ht="15" customHeight="1" x14ac:dyDescent="0.15">
      <c r="B110" s="6"/>
      <c r="C110" s="9">
        <v>5</v>
      </c>
      <c r="D110" s="39"/>
      <c r="E110" s="44"/>
      <c r="F110" s="111"/>
      <c r="G110" s="41"/>
      <c r="H110" s="41"/>
      <c r="I110" s="41"/>
      <c r="J110" s="41"/>
      <c r="K110" s="41"/>
      <c r="L110" s="41"/>
      <c r="M110" s="41"/>
      <c r="N110" s="41"/>
      <c r="O110" s="42">
        <f t="shared" si="19"/>
        <v>0</v>
      </c>
      <c r="P110" s="51"/>
    </row>
    <row r="111" spans="2:16" ht="42.75" x14ac:dyDescent="0.15">
      <c r="B111" s="6"/>
      <c r="C111" s="9"/>
      <c r="D111" s="125" t="s">
        <v>89</v>
      </c>
      <c r="E111" s="44"/>
      <c r="F111" s="111"/>
      <c r="G111" s="41"/>
      <c r="H111" s="41"/>
      <c r="I111" s="41"/>
      <c r="J111" s="41"/>
      <c r="K111" s="41"/>
      <c r="L111" s="41"/>
      <c r="M111" s="41"/>
      <c r="N111" s="41"/>
      <c r="O111" s="42">
        <f t="shared" si="19"/>
        <v>0</v>
      </c>
      <c r="P111" s="51"/>
    </row>
    <row r="112" spans="2:16" ht="15" customHeight="1" thickBot="1" x14ac:dyDescent="0.2">
      <c r="B112" s="6"/>
      <c r="C112" s="9"/>
      <c r="D112" s="39"/>
      <c r="E112" s="44"/>
      <c r="F112" s="127"/>
      <c r="G112" s="122"/>
      <c r="H112" s="41"/>
      <c r="I112" s="41"/>
      <c r="J112" s="41"/>
      <c r="K112" s="41"/>
      <c r="L112" s="41"/>
      <c r="M112" s="41"/>
      <c r="N112" s="41"/>
      <c r="O112" s="42">
        <f t="shared" ref="O112" si="20">SUM(G112:N112)</f>
        <v>0</v>
      </c>
      <c r="P112" s="51"/>
    </row>
    <row r="113" spans="2:16" ht="15" customHeight="1" thickBot="1" x14ac:dyDescent="0.2">
      <c r="B113" s="11"/>
      <c r="C113" s="137" t="s">
        <v>10</v>
      </c>
      <c r="D113" s="138"/>
      <c r="E113" s="139"/>
      <c r="F113" s="140"/>
      <c r="G113" s="55">
        <f t="shared" ref="G113:O113" si="21">SUM(G105:G112)</f>
        <v>0</v>
      </c>
      <c r="H113" s="102">
        <f t="shared" si="21"/>
        <v>0</v>
      </c>
      <c r="I113" s="102">
        <f t="shared" si="21"/>
        <v>0</v>
      </c>
      <c r="J113" s="102">
        <f t="shared" si="21"/>
        <v>0</v>
      </c>
      <c r="K113" s="102">
        <f t="shared" si="21"/>
        <v>0</v>
      </c>
      <c r="L113" s="102">
        <f t="shared" si="21"/>
        <v>0</v>
      </c>
      <c r="M113" s="102">
        <f t="shared" si="21"/>
        <v>0</v>
      </c>
      <c r="N113" s="102">
        <f t="shared" si="21"/>
        <v>0</v>
      </c>
      <c r="O113" s="103">
        <f t="shared" si="21"/>
        <v>0</v>
      </c>
      <c r="P113" s="66"/>
    </row>
    <row r="114" spans="2:16" ht="39.950000000000003" customHeight="1" thickBot="1" x14ac:dyDescent="0.2">
      <c r="B114" s="104" t="s">
        <v>22</v>
      </c>
      <c r="C114" s="62"/>
      <c r="D114" s="27"/>
      <c r="E114" s="76" t="s">
        <v>4</v>
      </c>
      <c r="F114" s="18" t="s">
        <v>5</v>
      </c>
      <c r="G114" s="20" t="s">
        <v>130</v>
      </c>
      <c r="H114" s="20" t="s">
        <v>20</v>
      </c>
      <c r="I114" s="20" t="s">
        <v>21</v>
      </c>
      <c r="J114" s="20" t="s">
        <v>44</v>
      </c>
      <c r="K114" s="20" t="s">
        <v>45</v>
      </c>
      <c r="L114" s="20" t="s">
        <v>46</v>
      </c>
      <c r="M114" s="20" t="s">
        <v>131</v>
      </c>
      <c r="N114" s="20" t="s">
        <v>132</v>
      </c>
      <c r="O114" s="21" t="s">
        <v>6</v>
      </c>
      <c r="P114" s="5" t="s">
        <v>7</v>
      </c>
    </row>
    <row r="115" spans="2:16" ht="15" customHeight="1" x14ac:dyDescent="0.15">
      <c r="B115" s="6"/>
      <c r="C115" s="14" t="s">
        <v>13</v>
      </c>
      <c r="D115" s="63"/>
      <c r="E115" s="29"/>
      <c r="F115" s="108"/>
      <c r="G115" s="30"/>
      <c r="H115" s="30"/>
      <c r="I115" s="30"/>
      <c r="J115" s="30"/>
      <c r="K115" s="30"/>
      <c r="L115" s="30"/>
      <c r="M115" s="30"/>
      <c r="N115" s="30"/>
      <c r="O115" s="31"/>
      <c r="P115" s="32"/>
    </row>
    <row r="116" spans="2:16" ht="15" customHeight="1" x14ac:dyDescent="0.15">
      <c r="B116" s="6"/>
      <c r="C116" s="9">
        <v>1</v>
      </c>
      <c r="D116" s="39" t="s">
        <v>38</v>
      </c>
      <c r="E116" s="44"/>
      <c r="F116" s="111" t="s">
        <v>120</v>
      </c>
      <c r="G116" s="60"/>
      <c r="H116" s="60"/>
      <c r="I116" s="60"/>
      <c r="J116" s="60"/>
      <c r="K116" s="60"/>
      <c r="L116" s="60"/>
      <c r="M116" s="60"/>
      <c r="N116" s="60"/>
      <c r="O116" s="75">
        <f>SUM(G116:N116)</f>
        <v>0</v>
      </c>
      <c r="P116" s="51"/>
    </row>
    <row r="117" spans="2:16" ht="15" customHeight="1" x14ac:dyDescent="0.15">
      <c r="B117" s="6"/>
      <c r="C117" s="9">
        <v>2</v>
      </c>
      <c r="D117" s="39" t="s">
        <v>39</v>
      </c>
      <c r="E117" s="44"/>
      <c r="F117" s="111" t="s">
        <v>120</v>
      </c>
      <c r="G117" s="60"/>
      <c r="H117" s="60"/>
      <c r="I117" s="60"/>
      <c r="J117" s="60"/>
      <c r="K117" s="60"/>
      <c r="L117" s="60"/>
      <c r="M117" s="60"/>
      <c r="N117" s="60"/>
      <c r="O117" s="75">
        <f>SUM(G117:N117)</f>
        <v>0</v>
      </c>
      <c r="P117" s="51"/>
    </row>
    <row r="118" spans="2:16" ht="15" customHeight="1" x14ac:dyDescent="0.15">
      <c r="B118" s="6"/>
      <c r="C118" s="9">
        <v>3</v>
      </c>
      <c r="D118" s="39" t="s">
        <v>40</v>
      </c>
      <c r="E118" s="44"/>
      <c r="F118" s="111" t="s">
        <v>120</v>
      </c>
      <c r="G118" s="60"/>
      <c r="H118" s="60"/>
      <c r="I118" s="60"/>
      <c r="J118" s="60"/>
      <c r="K118" s="60"/>
      <c r="L118" s="60"/>
      <c r="M118" s="60"/>
      <c r="N118" s="60"/>
      <c r="O118" s="75">
        <f>SUM(G118:N118)</f>
        <v>0</v>
      </c>
      <c r="P118" s="51"/>
    </row>
    <row r="119" spans="2:16" ht="15" customHeight="1" x14ac:dyDescent="0.15">
      <c r="B119" s="6"/>
      <c r="C119" s="13" t="s">
        <v>14</v>
      </c>
      <c r="D119" s="67"/>
      <c r="E119" s="46"/>
      <c r="F119" s="110"/>
      <c r="G119" s="47"/>
      <c r="H119" s="47"/>
      <c r="I119" s="47"/>
      <c r="J119" s="47"/>
      <c r="K119" s="47"/>
      <c r="L119" s="48"/>
      <c r="M119" s="48"/>
      <c r="N119" s="48"/>
      <c r="O119" s="49"/>
      <c r="P119" s="50"/>
    </row>
    <row r="120" spans="2:16" ht="15" customHeight="1" x14ac:dyDescent="0.15">
      <c r="B120" s="6"/>
      <c r="C120" s="9">
        <v>4</v>
      </c>
      <c r="D120" s="39"/>
      <c r="E120" s="44"/>
      <c r="F120" s="111"/>
      <c r="G120" s="41"/>
      <c r="H120" s="41"/>
      <c r="I120" s="41"/>
      <c r="J120" s="41"/>
      <c r="K120" s="41"/>
      <c r="L120" s="41"/>
      <c r="M120" s="41"/>
      <c r="N120" s="41"/>
      <c r="O120" s="42">
        <f>SUM(G120:N120)</f>
        <v>0</v>
      </c>
      <c r="P120" s="51"/>
    </row>
    <row r="121" spans="2:16" ht="15" customHeight="1" x14ac:dyDescent="0.15">
      <c r="B121" s="6"/>
      <c r="C121" s="9">
        <v>5</v>
      </c>
      <c r="D121" s="39"/>
      <c r="E121" s="44"/>
      <c r="F121" s="111"/>
      <c r="G121" s="41"/>
      <c r="H121" s="41"/>
      <c r="I121" s="41"/>
      <c r="J121" s="41"/>
      <c r="K121" s="41"/>
      <c r="L121" s="41"/>
      <c r="M121" s="41"/>
      <c r="N121" s="41"/>
      <c r="O121" s="42">
        <f>SUM(G121:N121)</f>
        <v>0</v>
      </c>
      <c r="P121" s="51"/>
    </row>
    <row r="122" spans="2:16" ht="15" customHeight="1" thickBot="1" x14ac:dyDescent="0.2">
      <c r="B122" s="6"/>
      <c r="C122" s="9"/>
      <c r="D122" s="39"/>
      <c r="E122" s="44"/>
      <c r="F122" s="127"/>
      <c r="G122" s="122"/>
      <c r="H122" s="41"/>
      <c r="I122" s="41"/>
      <c r="J122" s="41"/>
      <c r="K122" s="41"/>
      <c r="L122" s="41"/>
      <c r="M122" s="41"/>
      <c r="N122" s="41"/>
      <c r="O122" s="42">
        <f>SUM(G122:N122)</f>
        <v>0</v>
      </c>
      <c r="P122" s="51"/>
    </row>
    <row r="123" spans="2:16" ht="15" customHeight="1" thickBot="1" x14ac:dyDescent="0.2">
      <c r="B123" s="11"/>
      <c r="C123" s="144" t="s">
        <v>10</v>
      </c>
      <c r="D123" s="145"/>
      <c r="E123" s="146"/>
      <c r="F123" s="146"/>
      <c r="G123" s="102">
        <f t="shared" ref="G123:O123" si="22">SUM(G115:G122)</f>
        <v>0</v>
      </c>
      <c r="H123" s="102">
        <f t="shared" si="22"/>
        <v>0</v>
      </c>
      <c r="I123" s="102">
        <f t="shared" si="22"/>
        <v>0</v>
      </c>
      <c r="J123" s="102">
        <f t="shared" si="22"/>
        <v>0</v>
      </c>
      <c r="K123" s="102">
        <f t="shared" si="22"/>
        <v>0</v>
      </c>
      <c r="L123" s="102">
        <f t="shared" si="22"/>
        <v>0</v>
      </c>
      <c r="M123" s="102">
        <f t="shared" si="22"/>
        <v>0</v>
      </c>
      <c r="N123" s="102">
        <f t="shared" si="22"/>
        <v>0</v>
      </c>
      <c r="O123" s="103">
        <f t="shared" si="22"/>
        <v>0</v>
      </c>
      <c r="P123" s="66"/>
    </row>
    <row r="124" spans="2:16" ht="20.100000000000001" customHeight="1" x14ac:dyDescent="0.15">
      <c r="B124" s="147" t="s">
        <v>15</v>
      </c>
      <c r="C124" s="148"/>
      <c r="D124" s="148"/>
      <c r="E124" s="149"/>
      <c r="F124" s="149"/>
      <c r="G124" s="68">
        <f t="shared" ref="G124:O124" si="23">G39+G57+G103+G113+G123</f>
        <v>0</v>
      </c>
      <c r="H124" s="68">
        <f t="shared" si="23"/>
        <v>0</v>
      </c>
      <c r="I124" s="68">
        <f t="shared" si="23"/>
        <v>0</v>
      </c>
      <c r="J124" s="68">
        <f t="shared" si="23"/>
        <v>0</v>
      </c>
      <c r="K124" s="68">
        <f t="shared" si="23"/>
        <v>0</v>
      </c>
      <c r="L124" s="68">
        <f t="shared" si="23"/>
        <v>0</v>
      </c>
      <c r="M124" s="68">
        <f t="shared" si="23"/>
        <v>0</v>
      </c>
      <c r="N124" s="68">
        <f t="shared" si="23"/>
        <v>0</v>
      </c>
      <c r="O124" s="69">
        <f t="shared" si="23"/>
        <v>0</v>
      </c>
      <c r="P124" s="15"/>
    </row>
    <row r="125" spans="2:16" ht="20.100000000000001" customHeight="1" thickBot="1" x14ac:dyDescent="0.2">
      <c r="B125" s="150" t="s">
        <v>26</v>
      </c>
      <c r="C125" s="151"/>
      <c r="D125" s="151"/>
      <c r="E125" s="152"/>
      <c r="F125" s="152"/>
      <c r="G125" s="70">
        <f>G124*0.1</f>
        <v>0</v>
      </c>
      <c r="H125" s="70">
        <f>H124*0.1</f>
        <v>0</v>
      </c>
      <c r="I125" s="70">
        <f t="shared" ref="I125:K125" si="24">I124*0.1</f>
        <v>0</v>
      </c>
      <c r="J125" s="70">
        <f t="shared" si="24"/>
        <v>0</v>
      </c>
      <c r="K125" s="70">
        <f t="shared" si="24"/>
        <v>0</v>
      </c>
      <c r="L125" s="70">
        <f>L124*0.1</f>
        <v>0</v>
      </c>
      <c r="M125" s="70">
        <f>M124*0.1</f>
        <v>0</v>
      </c>
      <c r="N125" s="70">
        <f>N124*0.1</f>
        <v>0</v>
      </c>
      <c r="O125" s="71">
        <f>O124*0.1</f>
        <v>0</v>
      </c>
      <c r="P125" s="16"/>
    </row>
    <row r="126" spans="2:16" ht="20.100000000000001" customHeight="1" thickBot="1" x14ac:dyDescent="0.2">
      <c r="B126" s="153" t="s">
        <v>16</v>
      </c>
      <c r="C126" s="154"/>
      <c r="D126" s="154"/>
      <c r="E126" s="155"/>
      <c r="F126" s="155"/>
      <c r="G126" s="72">
        <f t="shared" ref="G126:O126" si="25">G124+G125</f>
        <v>0</v>
      </c>
      <c r="H126" s="72">
        <f>H124+H125</f>
        <v>0</v>
      </c>
      <c r="I126" s="72">
        <f t="shared" si="25"/>
        <v>0</v>
      </c>
      <c r="J126" s="72">
        <f t="shared" si="25"/>
        <v>0</v>
      </c>
      <c r="K126" s="72">
        <f t="shared" si="25"/>
        <v>0</v>
      </c>
      <c r="L126" s="72">
        <f t="shared" ref="L126:M126" si="26">L124+L125</f>
        <v>0</v>
      </c>
      <c r="M126" s="72">
        <f t="shared" si="26"/>
        <v>0</v>
      </c>
      <c r="N126" s="72">
        <f t="shared" si="25"/>
        <v>0</v>
      </c>
      <c r="O126" s="73">
        <f t="shared" si="25"/>
        <v>0</v>
      </c>
      <c r="P126" s="17"/>
    </row>
    <row r="129" spans="2:16" ht="17.25" thickBot="1" x14ac:dyDescent="0.2">
      <c r="B129" s="114" t="s">
        <v>35</v>
      </c>
    </row>
    <row r="130" spans="2:16" ht="25.15" customHeight="1" thickBot="1" x14ac:dyDescent="0.2">
      <c r="B130" s="25"/>
      <c r="C130" s="25"/>
      <c r="D130" s="25"/>
      <c r="E130" s="141" t="s">
        <v>1</v>
      </c>
      <c r="F130" s="142"/>
      <c r="G130" s="142" t="s">
        <v>2</v>
      </c>
      <c r="H130" s="142"/>
      <c r="I130" s="142"/>
      <c r="J130" s="142"/>
      <c r="K130" s="142"/>
      <c r="L130" s="142"/>
      <c r="M130" s="142"/>
      <c r="N130" s="142"/>
      <c r="O130" s="143"/>
      <c r="P130" s="4"/>
    </row>
    <row r="131" spans="2:16" ht="39.950000000000003" customHeight="1" thickBot="1" x14ac:dyDescent="0.2">
      <c r="B131" s="84" t="s">
        <v>32</v>
      </c>
      <c r="C131" s="85"/>
      <c r="D131" s="86"/>
      <c r="E131" s="87" t="s">
        <v>119</v>
      </c>
      <c r="F131" s="88" t="s">
        <v>5</v>
      </c>
      <c r="G131" s="89" t="s">
        <v>130</v>
      </c>
      <c r="H131" s="89" t="s">
        <v>20</v>
      </c>
      <c r="I131" s="89" t="s">
        <v>21</v>
      </c>
      <c r="J131" s="89" t="s">
        <v>44</v>
      </c>
      <c r="K131" s="89" t="s">
        <v>45</v>
      </c>
      <c r="L131" s="89" t="s">
        <v>46</v>
      </c>
      <c r="M131" s="89" t="s">
        <v>131</v>
      </c>
      <c r="N131" s="89" t="s">
        <v>132</v>
      </c>
      <c r="O131" s="90" t="s">
        <v>6</v>
      </c>
      <c r="P131" s="91" t="s">
        <v>7</v>
      </c>
    </row>
    <row r="132" spans="2:16" ht="15" customHeight="1" x14ac:dyDescent="0.15">
      <c r="B132" s="92"/>
      <c r="C132" s="77" t="s">
        <v>31</v>
      </c>
      <c r="D132" s="78"/>
      <c r="E132" s="79"/>
      <c r="F132" s="112"/>
      <c r="G132" s="81"/>
      <c r="H132" s="80"/>
      <c r="I132" s="80"/>
      <c r="J132" s="80"/>
      <c r="K132" s="80"/>
      <c r="L132" s="80"/>
      <c r="M132" s="80"/>
      <c r="N132" s="80"/>
      <c r="O132" s="82"/>
      <c r="P132" s="83"/>
    </row>
    <row r="133" spans="2:16" ht="15" customHeight="1" x14ac:dyDescent="0.15">
      <c r="B133" s="92"/>
      <c r="C133" s="94" t="s">
        <v>33</v>
      </c>
      <c r="D133" s="95"/>
      <c r="E133" s="96"/>
      <c r="F133" s="113"/>
      <c r="G133" s="99"/>
      <c r="H133" s="97"/>
      <c r="I133" s="97"/>
      <c r="J133" s="97"/>
      <c r="K133" s="97"/>
      <c r="L133" s="98"/>
      <c r="M133" s="98"/>
      <c r="N133" s="98"/>
      <c r="O133" s="100"/>
      <c r="P133" s="101"/>
    </row>
    <row r="134" spans="2:16" x14ac:dyDescent="0.15">
      <c r="B134" s="92"/>
      <c r="C134" s="9">
        <v>1</v>
      </c>
      <c r="D134" s="126" t="s">
        <v>113</v>
      </c>
      <c r="E134" s="52"/>
      <c r="F134" s="111">
        <v>1</v>
      </c>
      <c r="G134" s="129"/>
      <c r="H134" s="40"/>
      <c r="I134" s="40"/>
      <c r="J134" s="40"/>
      <c r="K134" s="40"/>
      <c r="L134" s="41"/>
      <c r="M134" s="41"/>
      <c r="N134" s="41"/>
      <c r="O134" s="42">
        <f t="shared" ref="O134:O148" si="27">SUM(G134:N134)</f>
        <v>0</v>
      </c>
      <c r="P134" s="51"/>
    </row>
    <row r="135" spans="2:16" x14ac:dyDescent="0.15">
      <c r="B135" s="92"/>
      <c r="C135" s="9">
        <v>2</v>
      </c>
      <c r="D135" s="33" t="s">
        <v>114</v>
      </c>
      <c r="E135" s="52"/>
      <c r="F135" s="111">
        <v>1</v>
      </c>
      <c r="G135" s="130"/>
      <c r="H135" s="60"/>
      <c r="I135" s="60"/>
      <c r="J135" s="60"/>
      <c r="K135" s="60"/>
      <c r="L135" s="60"/>
      <c r="M135" s="60"/>
      <c r="N135" s="60"/>
      <c r="O135" s="75">
        <f t="shared" si="27"/>
        <v>0</v>
      </c>
      <c r="P135" s="51"/>
    </row>
    <row r="136" spans="2:16" x14ac:dyDescent="0.15">
      <c r="B136" s="92"/>
      <c r="C136" s="9">
        <v>3</v>
      </c>
      <c r="D136" s="33" t="s">
        <v>115</v>
      </c>
      <c r="E136" s="52"/>
      <c r="F136" s="111">
        <v>1</v>
      </c>
      <c r="G136" s="130"/>
      <c r="H136" s="60"/>
      <c r="I136" s="60"/>
      <c r="J136" s="60"/>
      <c r="K136" s="60"/>
      <c r="L136" s="60"/>
      <c r="M136" s="60"/>
      <c r="N136" s="60"/>
      <c r="O136" s="75">
        <f t="shared" si="27"/>
        <v>0</v>
      </c>
      <c r="P136" s="51"/>
    </row>
    <row r="137" spans="2:16" ht="15" customHeight="1" x14ac:dyDescent="0.15">
      <c r="B137" s="92"/>
      <c r="C137" s="9">
        <v>4</v>
      </c>
      <c r="D137" s="33" t="s">
        <v>92</v>
      </c>
      <c r="E137" s="52"/>
      <c r="F137" s="111">
        <v>1</v>
      </c>
      <c r="G137" s="130"/>
      <c r="H137" s="60"/>
      <c r="I137" s="60"/>
      <c r="J137" s="60"/>
      <c r="K137" s="60"/>
      <c r="L137" s="60"/>
      <c r="M137" s="60"/>
      <c r="N137" s="60"/>
      <c r="O137" s="75">
        <f t="shared" ref="O137" si="28">SUM(G137:N137)</f>
        <v>0</v>
      </c>
      <c r="P137" s="51"/>
    </row>
    <row r="138" spans="2:16" ht="15" customHeight="1" x14ac:dyDescent="0.15">
      <c r="B138" s="92"/>
      <c r="C138" s="9">
        <v>5</v>
      </c>
      <c r="D138" s="126" t="s">
        <v>116</v>
      </c>
      <c r="E138" s="52"/>
      <c r="F138" s="111">
        <v>1</v>
      </c>
      <c r="G138" s="130"/>
      <c r="H138" s="41"/>
      <c r="I138" s="41"/>
      <c r="J138" s="41"/>
      <c r="K138" s="41"/>
      <c r="L138" s="41"/>
      <c r="M138" s="41"/>
      <c r="N138" s="41"/>
      <c r="O138" s="42">
        <f t="shared" si="27"/>
        <v>0</v>
      </c>
      <c r="P138" s="51"/>
    </row>
    <row r="139" spans="2:16" ht="15" customHeight="1" x14ac:dyDescent="0.15">
      <c r="B139" s="92"/>
      <c r="C139" s="9">
        <v>6</v>
      </c>
      <c r="D139" s="126" t="s">
        <v>138</v>
      </c>
      <c r="E139" s="52"/>
      <c r="F139" s="111">
        <v>1</v>
      </c>
      <c r="G139" s="130"/>
      <c r="H139" s="41"/>
      <c r="I139" s="41"/>
      <c r="J139" s="41"/>
      <c r="K139" s="41"/>
      <c r="L139" s="41"/>
      <c r="M139" s="41"/>
      <c r="N139" s="41"/>
      <c r="O139" s="42">
        <f t="shared" ref="O139" si="29">SUM(G139:N139)</f>
        <v>0</v>
      </c>
      <c r="P139" s="51"/>
    </row>
    <row r="140" spans="2:16" ht="15" customHeight="1" x14ac:dyDescent="0.15">
      <c r="B140" s="92"/>
      <c r="C140" s="9">
        <v>7</v>
      </c>
      <c r="D140" s="126" t="s">
        <v>117</v>
      </c>
      <c r="E140" s="52"/>
      <c r="F140" s="111">
        <v>1</v>
      </c>
      <c r="G140" s="130"/>
      <c r="H140" s="60"/>
      <c r="I140" s="60"/>
      <c r="J140" s="60"/>
      <c r="K140" s="60"/>
      <c r="L140" s="60"/>
      <c r="M140" s="60"/>
      <c r="N140" s="60"/>
      <c r="O140" s="75">
        <f t="shared" ref="O140" si="30">SUM(G140:N140)</f>
        <v>0</v>
      </c>
      <c r="P140" s="51"/>
    </row>
    <row r="141" spans="2:16" x14ac:dyDescent="0.15">
      <c r="B141" s="92"/>
      <c r="C141" s="9">
        <v>8</v>
      </c>
      <c r="D141" s="33" t="s">
        <v>148</v>
      </c>
      <c r="E141" s="52"/>
      <c r="F141" s="111">
        <v>1</v>
      </c>
      <c r="G141" s="130"/>
      <c r="H141" s="40"/>
      <c r="I141" s="40"/>
      <c r="J141" s="40"/>
      <c r="K141" s="40"/>
      <c r="L141" s="40"/>
      <c r="M141" s="40"/>
      <c r="N141" s="40"/>
      <c r="O141" s="42">
        <f>SUM(G141:N141)</f>
        <v>0</v>
      </c>
      <c r="P141" s="38"/>
    </row>
    <row r="142" spans="2:16" ht="15" customHeight="1" x14ac:dyDescent="0.15">
      <c r="B142" s="92"/>
      <c r="C142" s="9"/>
      <c r="D142" s="126"/>
      <c r="E142" s="52"/>
      <c r="F142" s="111"/>
      <c r="G142" s="43"/>
      <c r="H142" s="41"/>
      <c r="I142" s="41"/>
      <c r="J142" s="41"/>
      <c r="K142" s="41"/>
      <c r="L142" s="41"/>
      <c r="M142" s="41"/>
      <c r="N142" s="41"/>
      <c r="O142" s="42">
        <f t="shared" si="27"/>
        <v>0</v>
      </c>
      <c r="P142" s="51"/>
    </row>
    <row r="143" spans="2:16" ht="15" customHeight="1" x14ac:dyDescent="0.15">
      <c r="B143" s="92"/>
      <c r="C143" s="94" t="s">
        <v>118</v>
      </c>
      <c r="D143" s="95"/>
      <c r="E143" s="96"/>
      <c r="F143" s="113"/>
      <c r="G143" s="99"/>
      <c r="H143" s="97"/>
      <c r="I143" s="97"/>
      <c r="J143" s="97"/>
      <c r="K143" s="97"/>
      <c r="L143" s="98"/>
      <c r="M143" s="98"/>
      <c r="N143" s="98"/>
      <c r="O143" s="100"/>
      <c r="P143" s="101"/>
    </row>
    <row r="144" spans="2:16" x14ac:dyDescent="0.15">
      <c r="B144" s="92"/>
      <c r="C144" s="8">
        <v>9</v>
      </c>
      <c r="D144" s="33" t="s">
        <v>140</v>
      </c>
      <c r="E144" s="52"/>
      <c r="F144" s="111">
        <v>1</v>
      </c>
      <c r="G144" s="129"/>
      <c r="H144" s="40"/>
      <c r="I144" s="40"/>
      <c r="J144" s="40"/>
      <c r="K144" s="40"/>
      <c r="L144" s="41"/>
      <c r="M144" s="41"/>
      <c r="N144" s="41"/>
      <c r="O144" s="42">
        <f t="shared" ref="O144:O147" si="31">SUM(G144:N144)</f>
        <v>0</v>
      </c>
      <c r="P144" s="51"/>
    </row>
    <row r="145" spans="2:16" x14ac:dyDescent="0.15">
      <c r="B145" s="92"/>
      <c r="C145" s="8">
        <v>10</v>
      </c>
      <c r="D145" s="33" t="s">
        <v>142</v>
      </c>
      <c r="E145" s="52"/>
      <c r="F145" s="111">
        <v>1</v>
      </c>
      <c r="G145" s="130"/>
      <c r="H145" s="60"/>
      <c r="I145" s="60"/>
      <c r="J145" s="60"/>
      <c r="K145" s="60"/>
      <c r="L145" s="60"/>
      <c r="M145" s="60"/>
      <c r="N145" s="60"/>
      <c r="O145" s="75">
        <f t="shared" si="31"/>
        <v>0</v>
      </c>
      <c r="P145" s="51"/>
    </row>
    <row r="146" spans="2:16" ht="28.5" x14ac:dyDescent="0.15">
      <c r="B146" s="92"/>
      <c r="C146" s="8">
        <v>11</v>
      </c>
      <c r="D146" s="33" t="s">
        <v>154</v>
      </c>
      <c r="E146" s="52"/>
      <c r="F146" s="111">
        <v>1</v>
      </c>
      <c r="G146" s="130"/>
      <c r="H146" s="41"/>
      <c r="I146" s="41"/>
      <c r="J146" s="41"/>
      <c r="K146" s="41"/>
      <c r="L146" s="41"/>
      <c r="M146" s="41"/>
      <c r="N146" s="41"/>
      <c r="O146" s="42">
        <f t="shared" si="31"/>
        <v>0</v>
      </c>
      <c r="P146" s="51"/>
    </row>
    <row r="147" spans="2:16" ht="15" customHeight="1" x14ac:dyDescent="0.15">
      <c r="B147" s="92"/>
      <c r="C147" s="8">
        <v>12</v>
      </c>
      <c r="D147" s="33" t="s">
        <v>126</v>
      </c>
      <c r="E147" s="52"/>
      <c r="F147" s="111">
        <v>1</v>
      </c>
      <c r="G147" s="130"/>
      <c r="H147" s="41"/>
      <c r="I147" s="41"/>
      <c r="J147" s="41"/>
      <c r="K147" s="41"/>
      <c r="L147" s="41"/>
      <c r="M147" s="41"/>
      <c r="N147" s="41"/>
      <c r="O147" s="42">
        <f t="shared" si="31"/>
        <v>0</v>
      </c>
      <c r="P147" s="51"/>
    </row>
    <row r="148" spans="2:16" x14ac:dyDescent="0.15">
      <c r="B148" s="92"/>
      <c r="C148" s="9"/>
      <c r="D148" s="39"/>
      <c r="E148" s="52"/>
      <c r="F148" s="111"/>
      <c r="G148" s="43"/>
      <c r="H148" s="41"/>
      <c r="I148" s="41"/>
      <c r="J148" s="41"/>
      <c r="K148" s="41"/>
      <c r="L148" s="41"/>
      <c r="M148" s="41"/>
      <c r="N148" s="41"/>
      <c r="O148" s="42">
        <f t="shared" si="27"/>
        <v>0</v>
      </c>
      <c r="P148" s="51"/>
    </row>
    <row r="149" spans="2:16" ht="15" customHeight="1" x14ac:dyDescent="0.15">
      <c r="B149" s="92"/>
      <c r="C149" s="94" t="s">
        <v>91</v>
      </c>
      <c r="D149" s="95"/>
      <c r="E149" s="96"/>
      <c r="F149" s="113"/>
      <c r="G149" s="99"/>
      <c r="H149" s="97"/>
      <c r="I149" s="97"/>
      <c r="J149" s="97"/>
      <c r="K149" s="97"/>
      <c r="L149" s="98"/>
      <c r="M149" s="98"/>
      <c r="N149" s="98"/>
      <c r="O149" s="100"/>
      <c r="P149" s="101"/>
    </row>
    <row r="150" spans="2:16" x14ac:dyDescent="0.15">
      <c r="B150" s="92"/>
      <c r="C150" s="9">
        <v>13</v>
      </c>
      <c r="D150" s="39" t="s">
        <v>150</v>
      </c>
      <c r="E150" s="52"/>
      <c r="F150" s="111">
        <v>1</v>
      </c>
      <c r="G150" s="129"/>
      <c r="H150" s="40"/>
      <c r="I150" s="40"/>
      <c r="J150" s="40"/>
      <c r="K150" s="40"/>
      <c r="L150" s="41"/>
      <c r="M150" s="41"/>
      <c r="N150" s="41"/>
      <c r="O150" s="42">
        <f t="shared" ref="O150:O157" si="32">SUM(G150:N150)</f>
        <v>0</v>
      </c>
      <c r="P150" s="51"/>
    </row>
    <row r="151" spans="2:16" ht="28.5" x14ac:dyDescent="0.15">
      <c r="B151" s="92"/>
      <c r="C151" s="9">
        <v>14</v>
      </c>
      <c r="D151" s="33" t="s">
        <v>151</v>
      </c>
      <c r="E151" s="52"/>
      <c r="F151" s="111">
        <v>1</v>
      </c>
      <c r="G151" s="130"/>
      <c r="H151" s="41"/>
      <c r="I151" s="41"/>
      <c r="J151" s="41"/>
      <c r="K151" s="41"/>
      <c r="L151" s="41"/>
      <c r="M151" s="41"/>
      <c r="N151" s="41"/>
      <c r="O151" s="42">
        <f t="shared" si="32"/>
        <v>0</v>
      </c>
      <c r="P151" s="51"/>
    </row>
    <row r="152" spans="2:16" x14ac:dyDescent="0.15">
      <c r="B152" s="92"/>
      <c r="C152" s="9">
        <v>15</v>
      </c>
      <c r="D152" s="33" t="s">
        <v>135</v>
      </c>
      <c r="E152" s="52"/>
      <c r="F152" s="111">
        <v>1</v>
      </c>
      <c r="G152" s="130"/>
      <c r="H152" s="41"/>
      <c r="I152" s="41"/>
      <c r="J152" s="41"/>
      <c r="K152" s="41"/>
      <c r="L152" s="41"/>
      <c r="M152" s="41"/>
      <c r="N152" s="41"/>
      <c r="O152" s="42">
        <f t="shared" si="32"/>
        <v>0</v>
      </c>
      <c r="P152" s="51"/>
    </row>
    <row r="153" spans="2:16" ht="28.5" x14ac:dyDescent="0.15">
      <c r="B153" s="92"/>
      <c r="C153" s="9">
        <v>16</v>
      </c>
      <c r="D153" s="33" t="s">
        <v>134</v>
      </c>
      <c r="E153" s="52"/>
      <c r="F153" s="111">
        <v>1</v>
      </c>
      <c r="G153" s="130"/>
      <c r="H153" s="41"/>
      <c r="I153" s="41"/>
      <c r="J153" s="41"/>
      <c r="K153" s="41"/>
      <c r="L153" s="41"/>
      <c r="M153" s="41"/>
      <c r="N153" s="41"/>
      <c r="O153" s="42">
        <f t="shared" si="32"/>
        <v>0</v>
      </c>
      <c r="P153" s="51"/>
    </row>
    <row r="154" spans="2:16" ht="28.5" x14ac:dyDescent="0.15">
      <c r="B154" s="92"/>
      <c r="C154" s="9">
        <v>17</v>
      </c>
      <c r="D154" s="33" t="s">
        <v>94</v>
      </c>
      <c r="E154" s="52"/>
      <c r="F154" s="111">
        <v>1</v>
      </c>
      <c r="G154" s="130"/>
      <c r="H154" s="41"/>
      <c r="I154" s="41"/>
      <c r="J154" s="41"/>
      <c r="K154" s="41"/>
      <c r="L154" s="41"/>
      <c r="M154" s="41"/>
      <c r="N154" s="41"/>
      <c r="O154" s="42">
        <f t="shared" si="32"/>
        <v>0</v>
      </c>
      <c r="P154" s="51"/>
    </row>
    <row r="155" spans="2:16" ht="28.5" x14ac:dyDescent="0.15">
      <c r="B155" s="92"/>
      <c r="C155" s="9">
        <v>18</v>
      </c>
      <c r="D155" s="33" t="s">
        <v>95</v>
      </c>
      <c r="E155" s="52"/>
      <c r="F155" s="111">
        <v>1</v>
      </c>
      <c r="G155" s="130"/>
      <c r="H155" s="41"/>
      <c r="I155" s="41"/>
      <c r="J155" s="41"/>
      <c r="K155" s="41"/>
      <c r="L155" s="41"/>
      <c r="M155" s="41"/>
      <c r="N155" s="41"/>
      <c r="O155" s="42">
        <f t="shared" si="32"/>
        <v>0</v>
      </c>
      <c r="P155" s="51"/>
    </row>
    <row r="156" spans="2:16" x14ac:dyDescent="0.15">
      <c r="B156" s="92"/>
      <c r="C156" s="9">
        <v>19</v>
      </c>
      <c r="D156" s="33" t="s">
        <v>136</v>
      </c>
      <c r="E156" s="52"/>
      <c r="F156" s="111">
        <v>1</v>
      </c>
      <c r="G156" s="130"/>
      <c r="H156" s="60"/>
      <c r="I156" s="60"/>
      <c r="J156" s="60"/>
      <c r="K156" s="60"/>
      <c r="L156" s="60"/>
      <c r="M156" s="60"/>
      <c r="N156" s="60"/>
      <c r="O156" s="75">
        <f t="shared" ref="O156" si="33">SUM(G156:N156)</f>
        <v>0</v>
      </c>
      <c r="P156" s="51"/>
    </row>
    <row r="157" spans="2:16" x14ac:dyDescent="0.15">
      <c r="B157" s="92"/>
      <c r="C157" s="9"/>
      <c r="D157" s="33"/>
      <c r="E157" s="52"/>
      <c r="F157" s="111"/>
      <c r="G157" s="43"/>
      <c r="H157" s="41"/>
      <c r="I157" s="41"/>
      <c r="J157" s="41"/>
      <c r="K157" s="41"/>
      <c r="L157" s="41"/>
      <c r="M157" s="41"/>
      <c r="N157" s="41"/>
      <c r="O157" s="42">
        <f t="shared" si="32"/>
        <v>0</v>
      </c>
      <c r="P157" s="51"/>
    </row>
    <row r="158" spans="2:16" ht="15" customHeight="1" x14ac:dyDescent="0.15">
      <c r="B158" s="92"/>
      <c r="C158" s="94" t="s">
        <v>96</v>
      </c>
      <c r="D158" s="95"/>
      <c r="E158" s="96"/>
      <c r="F158" s="113"/>
      <c r="G158" s="99"/>
      <c r="H158" s="97"/>
      <c r="I158" s="97"/>
      <c r="J158" s="97"/>
      <c r="K158" s="97"/>
      <c r="L158" s="98"/>
      <c r="M158" s="98"/>
      <c r="N158" s="98"/>
      <c r="O158" s="100"/>
      <c r="P158" s="101"/>
    </row>
    <row r="159" spans="2:16" x14ac:dyDescent="0.15">
      <c r="B159" s="92"/>
      <c r="C159" s="8">
        <v>20</v>
      </c>
      <c r="D159" s="33" t="s">
        <v>97</v>
      </c>
      <c r="E159" s="52"/>
      <c r="F159" s="111">
        <v>1</v>
      </c>
      <c r="G159" s="129"/>
      <c r="H159" s="40"/>
      <c r="I159" s="40"/>
      <c r="J159" s="40"/>
      <c r="K159" s="40"/>
      <c r="L159" s="41"/>
      <c r="M159" s="41"/>
      <c r="N159" s="41"/>
      <c r="O159" s="42">
        <f t="shared" ref="O159:O166" si="34">SUM(G159:N159)</f>
        <v>0</v>
      </c>
      <c r="P159" s="51"/>
    </row>
    <row r="160" spans="2:16" x14ac:dyDescent="0.15">
      <c r="B160" s="92"/>
      <c r="C160" s="8">
        <v>21</v>
      </c>
      <c r="D160" s="33" t="s">
        <v>125</v>
      </c>
      <c r="E160" s="52"/>
      <c r="F160" s="111">
        <v>1</v>
      </c>
      <c r="G160" s="130"/>
      <c r="H160" s="41"/>
      <c r="I160" s="41"/>
      <c r="J160" s="41"/>
      <c r="K160" s="41"/>
      <c r="L160" s="41"/>
      <c r="M160" s="41"/>
      <c r="N160" s="41"/>
      <c r="O160" s="42">
        <f t="shared" si="34"/>
        <v>0</v>
      </c>
      <c r="P160" s="51"/>
    </row>
    <row r="161" spans="2:16" x14ac:dyDescent="0.15">
      <c r="B161" s="92"/>
      <c r="C161" s="8">
        <v>22</v>
      </c>
      <c r="D161" s="33" t="s">
        <v>98</v>
      </c>
      <c r="E161" s="52"/>
      <c r="F161" s="111">
        <v>1</v>
      </c>
      <c r="G161" s="130"/>
      <c r="H161" s="41"/>
      <c r="I161" s="41"/>
      <c r="J161" s="41"/>
      <c r="K161" s="41"/>
      <c r="L161" s="41"/>
      <c r="M161" s="41"/>
      <c r="N161" s="41"/>
      <c r="O161" s="42">
        <f t="shared" ref="O161:O162" si="35">SUM(G161:N161)</f>
        <v>0</v>
      </c>
      <c r="P161" s="51"/>
    </row>
    <row r="162" spans="2:16" x14ac:dyDescent="0.15">
      <c r="B162" s="92"/>
      <c r="C162" s="8">
        <v>23</v>
      </c>
      <c r="D162" s="33" t="s">
        <v>99</v>
      </c>
      <c r="E162" s="52"/>
      <c r="F162" s="111">
        <v>1</v>
      </c>
      <c r="G162" s="130"/>
      <c r="H162" s="41"/>
      <c r="I162" s="41"/>
      <c r="J162" s="41"/>
      <c r="K162" s="41"/>
      <c r="L162" s="41"/>
      <c r="M162" s="41"/>
      <c r="N162" s="41"/>
      <c r="O162" s="42">
        <f t="shared" si="35"/>
        <v>0</v>
      </c>
      <c r="P162" s="51"/>
    </row>
    <row r="163" spans="2:16" x14ac:dyDescent="0.15">
      <c r="B163" s="92"/>
      <c r="C163" s="8">
        <v>24</v>
      </c>
      <c r="D163" s="39" t="s">
        <v>100</v>
      </c>
      <c r="E163" s="52"/>
      <c r="F163" s="111">
        <v>1</v>
      </c>
      <c r="G163" s="130"/>
      <c r="H163" s="41"/>
      <c r="I163" s="41"/>
      <c r="J163" s="41"/>
      <c r="K163" s="41"/>
      <c r="L163" s="41"/>
      <c r="M163" s="41"/>
      <c r="N163" s="41"/>
      <c r="O163" s="42">
        <f t="shared" si="34"/>
        <v>0</v>
      </c>
      <c r="P163" s="51"/>
    </row>
    <row r="164" spans="2:16" x14ac:dyDescent="0.15">
      <c r="B164" s="92"/>
      <c r="C164" s="8">
        <v>25</v>
      </c>
      <c r="D164" s="39" t="s">
        <v>101</v>
      </c>
      <c r="E164" s="52"/>
      <c r="F164" s="111">
        <v>1</v>
      </c>
      <c r="G164" s="130"/>
      <c r="H164" s="41"/>
      <c r="I164" s="41"/>
      <c r="J164" s="41"/>
      <c r="K164" s="41"/>
      <c r="L164" s="41"/>
      <c r="M164" s="41"/>
      <c r="N164" s="41"/>
      <c r="O164" s="42">
        <f t="shared" ref="O164" si="36">SUM(G164:N164)</f>
        <v>0</v>
      </c>
      <c r="P164" s="51"/>
    </row>
    <row r="165" spans="2:16" x14ac:dyDescent="0.15">
      <c r="B165" s="92"/>
      <c r="C165" s="8">
        <v>26</v>
      </c>
      <c r="D165" s="39" t="s">
        <v>102</v>
      </c>
      <c r="E165" s="52"/>
      <c r="F165" s="111">
        <v>1</v>
      </c>
      <c r="G165" s="130"/>
      <c r="H165" s="41"/>
      <c r="I165" s="41"/>
      <c r="J165" s="41"/>
      <c r="K165" s="41"/>
      <c r="L165" s="41"/>
      <c r="M165" s="41"/>
      <c r="N165" s="41"/>
      <c r="O165" s="42">
        <f t="shared" si="34"/>
        <v>0</v>
      </c>
      <c r="P165" s="51"/>
    </row>
    <row r="166" spans="2:16" x14ac:dyDescent="0.15">
      <c r="B166" s="92"/>
      <c r="C166" s="9"/>
      <c r="D166" s="33"/>
      <c r="E166" s="52"/>
      <c r="F166" s="111"/>
      <c r="G166" s="43"/>
      <c r="H166" s="41"/>
      <c r="I166" s="41"/>
      <c r="J166" s="41"/>
      <c r="K166" s="41"/>
      <c r="L166" s="41"/>
      <c r="M166" s="41"/>
      <c r="N166" s="41"/>
      <c r="O166" s="42">
        <f t="shared" si="34"/>
        <v>0</v>
      </c>
      <c r="P166" s="51"/>
    </row>
    <row r="167" spans="2:16" ht="15" customHeight="1" x14ac:dyDescent="0.15">
      <c r="B167" s="92"/>
      <c r="C167" s="94" t="s">
        <v>103</v>
      </c>
      <c r="D167" s="95"/>
      <c r="E167" s="96"/>
      <c r="F167" s="113"/>
      <c r="G167" s="99"/>
      <c r="H167" s="97"/>
      <c r="I167" s="97"/>
      <c r="J167" s="97"/>
      <c r="K167" s="97"/>
      <c r="L167" s="98"/>
      <c r="M167" s="98"/>
      <c r="N167" s="98"/>
      <c r="O167" s="100"/>
      <c r="P167" s="101"/>
    </row>
    <row r="168" spans="2:16" x14ac:dyDescent="0.15">
      <c r="B168" s="92"/>
      <c r="C168" s="9">
        <v>27</v>
      </c>
      <c r="D168" s="39" t="s">
        <v>104</v>
      </c>
      <c r="E168" s="52"/>
      <c r="F168" s="111">
        <v>1</v>
      </c>
      <c r="G168" s="130"/>
      <c r="H168" s="61"/>
      <c r="I168" s="61"/>
      <c r="J168" s="61"/>
      <c r="K168" s="61"/>
      <c r="L168" s="61"/>
      <c r="M168" s="61"/>
      <c r="N168" s="61"/>
      <c r="O168" s="75">
        <f t="shared" ref="O168:O176" si="37">SUM(G168:N168)</f>
        <v>0</v>
      </c>
      <c r="P168" s="38"/>
    </row>
    <row r="169" spans="2:16" x14ac:dyDescent="0.15">
      <c r="B169" s="92"/>
      <c r="C169" s="8">
        <v>28</v>
      </c>
      <c r="D169" s="39" t="s">
        <v>105</v>
      </c>
      <c r="E169" s="52"/>
      <c r="F169" s="111">
        <v>1</v>
      </c>
      <c r="G169" s="130"/>
      <c r="H169" s="61"/>
      <c r="I169" s="61"/>
      <c r="J169" s="61"/>
      <c r="K169" s="61"/>
      <c r="L169" s="61"/>
      <c r="M169" s="61"/>
      <c r="N169" s="61"/>
      <c r="O169" s="75">
        <f t="shared" si="37"/>
        <v>0</v>
      </c>
      <c r="P169" s="38"/>
    </row>
    <row r="170" spans="2:16" x14ac:dyDescent="0.15">
      <c r="B170" s="92"/>
      <c r="C170" s="9">
        <v>29</v>
      </c>
      <c r="D170" s="39" t="s">
        <v>106</v>
      </c>
      <c r="E170" s="52"/>
      <c r="F170" s="109">
        <v>1</v>
      </c>
      <c r="G170" s="130"/>
      <c r="H170" s="61"/>
      <c r="I170" s="61"/>
      <c r="J170" s="61"/>
      <c r="K170" s="61"/>
      <c r="L170" s="61"/>
      <c r="M170" s="61"/>
      <c r="N170" s="61"/>
      <c r="O170" s="75">
        <f t="shared" si="37"/>
        <v>0</v>
      </c>
      <c r="P170" s="38"/>
    </row>
    <row r="171" spans="2:16" x14ac:dyDescent="0.15">
      <c r="B171" s="92"/>
      <c r="C171" s="8">
        <v>30</v>
      </c>
      <c r="D171" s="39" t="s">
        <v>107</v>
      </c>
      <c r="E171" s="52"/>
      <c r="F171" s="109">
        <v>1</v>
      </c>
      <c r="G171" s="130"/>
      <c r="H171" s="61"/>
      <c r="I171" s="61"/>
      <c r="J171" s="61"/>
      <c r="K171" s="61"/>
      <c r="L171" s="61"/>
      <c r="M171" s="61"/>
      <c r="N171" s="61"/>
      <c r="O171" s="75">
        <f t="shared" si="37"/>
        <v>0</v>
      </c>
      <c r="P171" s="38"/>
    </row>
    <row r="172" spans="2:16" x14ac:dyDescent="0.15">
      <c r="B172" s="92"/>
      <c r="C172" s="9">
        <v>31</v>
      </c>
      <c r="D172" s="39" t="s">
        <v>108</v>
      </c>
      <c r="E172" s="52"/>
      <c r="F172" s="109">
        <v>1</v>
      </c>
      <c r="G172" s="130"/>
      <c r="H172" s="40"/>
      <c r="I172" s="40"/>
      <c r="J172" s="40"/>
      <c r="K172" s="40"/>
      <c r="L172" s="40"/>
      <c r="M172" s="40"/>
      <c r="N172" s="40"/>
      <c r="O172" s="42">
        <f t="shared" si="37"/>
        <v>0</v>
      </c>
      <c r="P172" s="38"/>
    </row>
    <row r="173" spans="2:16" ht="15" customHeight="1" x14ac:dyDescent="0.15">
      <c r="B173" s="92"/>
      <c r="C173" s="8">
        <v>32</v>
      </c>
      <c r="D173" s="39" t="s">
        <v>109</v>
      </c>
      <c r="E173" s="52"/>
      <c r="F173" s="111">
        <v>1</v>
      </c>
      <c r="G173" s="130"/>
      <c r="H173" s="41"/>
      <c r="I173" s="41"/>
      <c r="J173" s="41"/>
      <c r="K173" s="41"/>
      <c r="L173" s="41"/>
      <c r="M173" s="41"/>
      <c r="N173" s="41"/>
      <c r="O173" s="42">
        <f t="shared" si="37"/>
        <v>0</v>
      </c>
      <c r="P173" s="38"/>
    </row>
    <row r="174" spans="2:16" x14ac:dyDescent="0.15">
      <c r="B174" s="92"/>
      <c r="C174" s="9">
        <v>33</v>
      </c>
      <c r="D174" s="39" t="s">
        <v>110</v>
      </c>
      <c r="E174" s="52"/>
      <c r="F174" s="109">
        <v>1</v>
      </c>
      <c r="G174" s="130"/>
      <c r="H174" s="40"/>
      <c r="I174" s="40"/>
      <c r="J174" s="40"/>
      <c r="K174" s="40"/>
      <c r="L174" s="40"/>
      <c r="M174" s="40"/>
      <c r="N174" s="40"/>
      <c r="O174" s="42">
        <f t="shared" si="37"/>
        <v>0</v>
      </c>
      <c r="P174" s="38"/>
    </row>
    <row r="175" spans="2:16" x14ac:dyDescent="0.15">
      <c r="B175" s="92"/>
      <c r="C175" s="8">
        <v>34</v>
      </c>
      <c r="D175" s="39" t="s">
        <v>111</v>
      </c>
      <c r="E175" s="52"/>
      <c r="F175" s="111">
        <v>1</v>
      </c>
      <c r="G175" s="130"/>
      <c r="H175" s="40"/>
      <c r="I175" s="40"/>
      <c r="J175" s="40"/>
      <c r="K175" s="40"/>
      <c r="L175" s="40"/>
      <c r="M175" s="40"/>
      <c r="N175" s="40"/>
      <c r="O175" s="42">
        <f t="shared" si="37"/>
        <v>0</v>
      </c>
      <c r="P175" s="38"/>
    </row>
    <row r="176" spans="2:16" ht="15" customHeight="1" thickBot="1" x14ac:dyDescent="0.2">
      <c r="B176" s="92"/>
      <c r="C176" s="9"/>
      <c r="D176" s="39"/>
      <c r="E176" s="44"/>
      <c r="F176" s="109"/>
      <c r="G176" s="43"/>
      <c r="H176" s="41"/>
      <c r="I176" s="41"/>
      <c r="J176" s="41"/>
      <c r="K176" s="41"/>
      <c r="L176" s="41"/>
      <c r="M176" s="41"/>
      <c r="N176" s="41"/>
      <c r="O176" s="42">
        <f t="shared" si="37"/>
        <v>0</v>
      </c>
      <c r="P176" s="38"/>
    </row>
    <row r="177" spans="2:16" ht="15" customHeight="1" thickBot="1" x14ac:dyDescent="0.2">
      <c r="B177" s="93"/>
      <c r="C177" s="137" t="s">
        <v>10</v>
      </c>
      <c r="D177" s="138"/>
      <c r="E177" s="139"/>
      <c r="F177" s="140"/>
      <c r="G177" s="55">
        <f t="shared" ref="G177:O177" si="38">SUM(G132:G176)</f>
        <v>0</v>
      </c>
      <c r="H177" s="102">
        <f t="shared" si="38"/>
        <v>0</v>
      </c>
      <c r="I177" s="102">
        <f t="shared" si="38"/>
        <v>0</v>
      </c>
      <c r="J177" s="102">
        <f t="shared" si="38"/>
        <v>0</v>
      </c>
      <c r="K177" s="102">
        <f t="shared" si="38"/>
        <v>0</v>
      </c>
      <c r="L177" s="102">
        <f t="shared" si="38"/>
        <v>0</v>
      </c>
      <c r="M177" s="102">
        <f t="shared" si="38"/>
        <v>0</v>
      </c>
      <c r="N177" s="102">
        <f t="shared" si="38"/>
        <v>0</v>
      </c>
      <c r="O177" s="103">
        <f t="shared" si="38"/>
        <v>0</v>
      </c>
      <c r="P177" s="12"/>
    </row>
    <row r="178" spans="2:16" x14ac:dyDescent="0.15">
      <c r="B178" s="74"/>
    </row>
    <row r="179" spans="2:16" x14ac:dyDescent="0.15">
      <c r="B179" s="1" t="s">
        <v>17</v>
      </c>
      <c r="O179" s="22"/>
    </row>
    <row r="180" spans="2:16" x14ac:dyDescent="0.15">
      <c r="B180" s="74" t="s">
        <v>36</v>
      </c>
    </row>
    <row r="181" spans="2:16" x14ac:dyDescent="0.15">
      <c r="B181" s="1" t="s">
        <v>18</v>
      </c>
    </row>
    <row r="182" spans="2:16" x14ac:dyDescent="0.15">
      <c r="B182" s="74" t="s">
        <v>24</v>
      </c>
    </row>
  </sheetData>
  <mergeCells count="12">
    <mergeCell ref="E5:O5"/>
    <mergeCell ref="C177:F177"/>
    <mergeCell ref="E130:F130"/>
    <mergeCell ref="G130:O130"/>
    <mergeCell ref="C39:F39"/>
    <mergeCell ref="C57:F57"/>
    <mergeCell ref="C103:F103"/>
    <mergeCell ref="C113:F113"/>
    <mergeCell ref="C123:F123"/>
    <mergeCell ref="B124:F124"/>
    <mergeCell ref="B125:F125"/>
    <mergeCell ref="B126:F126"/>
  </mergeCells>
  <phoneticPr fontId="3"/>
  <pageMargins left="0.59055118110236227" right="0.23622047244094491" top="0.59055118110236227" bottom="0.39370078740157483" header="0.31496062992125984" footer="0.23622047244094491"/>
  <pageSetup paperSize="8" scale="50" fitToHeight="0" orientation="portrait" cellComments="asDisplayed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概算見積書（保守費用）</vt:lpstr>
      <vt:lpstr>'概算見積書（保守費用）'!Print_Titles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2020-04-10T12:22:40Z</dcterms:created>
  <dcterms:modified xsi:type="dcterms:W3CDTF">2024-10-07T04:21:55Z</dcterms:modified>
</cp:coreProperties>
</file>